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17.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18.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19.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drawings/drawing20.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drawings/drawing21.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22.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drawings/drawing23.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drawings/drawing24.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drawings/drawing25.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drawings/drawing26.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drawings/drawing27.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drawings/drawing28.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drawings/drawing29.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drawings/drawing30.xml" ContentType="application/vnd.openxmlformats-officedocument.drawing+xml"/>
  <Override PartName="/xl/comments15.xml" ContentType="application/vnd.openxmlformats-officedocument.spreadsheetml.comments+xml"/>
  <Override PartName="/xl/charts/chart15.xml" ContentType="application/vnd.openxmlformats-officedocument.drawingml.chart+xml"/>
  <Override PartName="/xl/drawings/drawing31.xml" ContentType="application/vnd.openxmlformats-officedocument.drawing+xml"/>
  <Override PartName="/xl/comments16.xml" ContentType="application/vnd.openxmlformats-officedocument.spreadsheetml.comments+xml"/>
  <Override PartName="/xl/charts/chart16.xml" ContentType="application/vnd.openxmlformats-officedocument.drawingml.chart+xml"/>
  <Override PartName="/xl/drawings/drawing32.xml" ContentType="application/vnd.openxmlformats-officedocument.drawing+xml"/>
  <Override PartName="/xl/comments17.xml" ContentType="application/vnd.openxmlformats-officedocument.spreadsheetml.comments+xml"/>
  <Override PartName="/xl/charts/chart17.xml" ContentType="application/vnd.openxmlformats-officedocument.drawingml.chart+xml"/>
  <Override PartName="/xl/drawings/drawing33.xml" ContentType="application/vnd.openxmlformats-officedocument.drawing+xml"/>
  <Override PartName="/xl/comments18.xml" ContentType="application/vnd.openxmlformats-officedocument.spreadsheetml.comments+xml"/>
  <Override PartName="/xl/charts/chart18.xml" ContentType="application/vnd.openxmlformats-officedocument.drawingml.chart+xml"/>
  <Override PartName="/xl/drawings/drawing34.xml" ContentType="application/vnd.openxmlformats-officedocument.drawing+xml"/>
  <Override PartName="/xl/comments19.xml" ContentType="application/vnd.openxmlformats-officedocument.spreadsheetml.comments+xml"/>
  <Override PartName="/xl/charts/chart19.xml" ContentType="application/vnd.openxmlformats-officedocument.drawingml.chart+xml"/>
  <Override PartName="/xl/drawings/drawing35.xml" ContentType="application/vnd.openxmlformats-officedocument.drawing+xml"/>
  <Override PartName="/xl/comments20.xml" ContentType="application/vnd.openxmlformats-officedocument.spreadsheetml.comments+xml"/>
  <Override PartName="/xl/charts/chart20.xml" ContentType="application/vnd.openxmlformats-officedocument.drawingml.chart+xml"/>
  <Override PartName="/xl/drawings/drawing36.xml" ContentType="application/vnd.openxmlformats-officedocument.drawing+xml"/>
  <Override PartName="/xl/comments21.xml" ContentType="application/vnd.openxmlformats-officedocument.spreadsheetml.comments+xml"/>
  <Override PartName="/xl/charts/chart21.xml" ContentType="application/vnd.openxmlformats-officedocument.drawingml.chart+xml"/>
  <Override PartName="/xl/drawings/drawing37.xml" ContentType="application/vnd.openxmlformats-officedocument.drawing+xml"/>
  <Override PartName="/xl/comments22.xml" ContentType="application/vnd.openxmlformats-officedocument.spreadsheetml.comments+xml"/>
  <Override PartName="/xl/charts/chart22.xml" ContentType="application/vnd.openxmlformats-officedocument.drawingml.chart+xml"/>
  <Override PartName="/xl/drawings/drawing38.xml" ContentType="application/vnd.openxmlformats-officedocument.drawing+xml"/>
  <Override PartName="/xl/comments23.xml" ContentType="application/vnd.openxmlformats-officedocument.spreadsheetml.comments+xml"/>
  <Override PartName="/xl/charts/chart23.xml" ContentType="application/vnd.openxmlformats-officedocument.drawingml.chart+xml"/>
  <Override PartName="/xl/drawings/drawing39.xml" ContentType="application/vnd.openxmlformats-officedocument.drawing+xml"/>
  <Override PartName="/xl/comments24.xml" ContentType="application/vnd.openxmlformats-officedocument.spreadsheetml.comments+xml"/>
  <Override PartName="/xl/charts/chart24.xml" ContentType="application/vnd.openxmlformats-officedocument.drawingml.chart+xml"/>
  <Override PartName="/xl/drawings/drawing40.xml" ContentType="application/vnd.openxmlformats-officedocument.drawing+xml"/>
  <Override PartName="/xl/comments25.xml" ContentType="application/vnd.openxmlformats-officedocument.spreadsheetml.comments+xml"/>
  <Override PartName="/xl/charts/chart25.xml" ContentType="application/vnd.openxmlformats-officedocument.drawingml.chart+xml"/>
  <Override PartName="/xl/drawings/drawing41.xml" ContentType="application/vnd.openxmlformats-officedocument.drawing+xml"/>
  <Override PartName="/xl/comments26.xml" ContentType="application/vnd.openxmlformats-officedocument.spreadsheetml.comments+xml"/>
  <Override PartName="/xl/charts/chart26.xml" ContentType="application/vnd.openxmlformats-officedocument.drawingml.chart+xml"/>
  <Override PartName="/xl/drawings/drawing42.xml" ContentType="application/vnd.openxmlformats-officedocument.drawing+xml"/>
  <Override PartName="/xl/comments27.xml" ContentType="application/vnd.openxmlformats-officedocument.spreadsheetml.comments+xml"/>
  <Override PartName="/xl/charts/chart27.xml" ContentType="application/vnd.openxmlformats-officedocument.drawingml.chart+xml"/>
  <Override PartName="/xl/drawings/drawing43.xml" ContentType="application/vnd.openxmlformats-officedocument.drawing+xml"/>
  <Override PartName="/xl/comments28.xml" ContentType="application/vnd.openxmlformats-officedocument.spreadsheetml.comments+xml"/>
  <Override PartName="/xl/charts/chart28.xml" ContentType="application/vnd.openxmlformats-officedocument.drawingml.chart+xml"/>
  <Override PartName="/xl/drawings/drawing44.xml" ContentType="application/vnd.openxmlformats-officedocument.drawing+xml"/>
  <Override PartName="/xl/comments29.xml" ContentType="application/vnd.openxmlformats-officedocument.spreadsheetml.comments+xml"/>
  <Override PartName="/xl/charts/chart29.xml" ContentType="application/vnd.openxmlformats-officedocument.drawingml.chart+xml"/>
  <Override PartName="/xl/drawings/drawing45.xml" ContentType="application/vnd.openxmlformats-officedocument.drawing+xml"/>
  <Override PartName="/xl/comments30.xml" ContentType="application/vnd.openxmlformats-officedocument.spreadsheetml.comments+xml"/>
  <Override PartName="/xl/charts/chart30.xml" ContentType="application/vnd.openxmlformats-officedocument.drawingml.chart+xml"/>
  <Override PartName="/xl/drawings/drawing46.xml" ContentType="application/vnd.openxmlformats-officedocument.drawing+xml"/>
  <Override PartName="/xl/comments31.xml" ContentType="application/vnd.openxmlformats-officedocument.spreadsheetml.comments+xml"/>
  <Override PartName="/xl/charts/chart31.xml" ContentType="application/vnd.openxmlformats-officedocument.drawingml.chart+xml"/>
  <Override PartName="/xl/drawings/drawing47.xml" ContentType="application/vnd.openxmlformats-officedocument.drawing+xml"/>
  <Override PartName="/xl/comments32.xml" ContentType="application/vnd.openxmlformats-officedocument.spreadsheetml.comments+xml"/>
  <Override PartName="/xl/charts/chart32.xml" ContentType="application/vnd.openxmlformats-officedocument.drawingml.chart+xml"/>
  <Override PartName="/xl/drawings/drawing48.xml" ContentType="application/vnd.openxmlformats-officedocument.drawing+xml"/>
  <Override PartName="/xl/comments33.xml" ContentType="application/vnd.openxmlformats-officedocument.spreadsheetml.comments+xml"/>
  <Override PartName="/xl/charts/chart33.xml" ContentType="application/vnd.openxmlformats-officedocument.drawingml.chart+xml"/>
  <Override PartName="/xl/drawings/drawing49.xml" ContentType="application/vnd.openxmlformats-officedocument.drawing+xml"/>
  <Override PartName="/xl/comments34.xml" ContentType="application/vnd.openxmlformats-officedocument.spreadsheetml.comments+xml"/>
  <Override PartName="/xl/charts/chart34.xml" ContentType="application/vnd.openxmlformats-officedocument.drawingml.chart+xml"/>
  <Override PartName="/xl/drawings/drawing50.xml" ContentType="application/vnd.openxmlformats-officedocument.drawing+xml"/>
  <Override PartName="/xl/comments35.xml" ContentType="application/vnd.openxmlformats-officedocument.spreadsheetml.comments+xml"/>
  <Override PartName="/xl/charts/chart35.xml" ContentType="application/vnd.openxmlformats-officedocument.drawingml.chart+xml"/>
  <Override PartName="/xl/drawings/drawing51.xml" ContentType="application/vnd.openxmlformats-officedocument.drawing+xml"/>
  <Override PartName="/xl/comments36.xml" ContentType="application/vnd.openxmlformats-officedocument.spreadsheetml.comments+xml"/>
  <Override PartName="/xl/charts/chart36.xml" ContentType="application/vnd.openxmlformats-officedocument.drawingml.chart+xml"/>
  <Override PartName="/xl/drawings/drawing52.xml" ContentType="application/vnd.openxmlformats-officedocument.drawing+xml"/>
  <Override PartName="/xl/comments37.xml" ContentType="application/vnd.openxmlformats-officedocument.spreadsheetml.comments+xml"/>
  <Override PartName="/xl/charts/chart37.xml" ContentType="application/vnd.openxmlformats-officedocument.drawingml.chart+xml"/>
  <Override PartName="/xl/drawings/drawing53.xml" ContentType="application/vnd.openxmlformats-officedocument.drawing+xml"/>
  <Override PartName="/xl/comments38.xml" ContentType="application/vnd.openxmlformats-officedocument.spreadsheetml.comments+xml"/>
  <Override PartName="/xl/charts/chart38.xml" ContentType="application/vnd.openxmlformats-officedocument.drawingml.chart+xml"/>
  <Override PartName="/xl/drawings/drawing54.xml" ContentType="application/vnd.openxmlformats-officedocument.drawing+xml"/>
  <Override PartName="/xl/comments39.xml" ContentType="application/vnd.openxmlformats-officedocument.spreadsheetml.comments+xml"/>
  <Override PartName="/xl/charts/chart39.xml" ContentType="application/vnd.openxmlformats-officedocument.drawingml.chart+xml"/>
  <Override PartName="/xl/drawings/drawing55.xml" ContentType="application/vnd.openxmlformats-officedocument.drawing+xml"/>
  <Override PartName="/xl/comments40.xml" ContentType="application/vnd.openxmlformats-officedocument.spreadsheetml.comments+xml"/>
  <Override PartName="/xl/charts/chart40.xml" ContentType="application/vnd.openxmlformats-officedocument.drawingml.chart+xml"/>
  <Override PartName="/xl/drawings/drawing56.xml" ContentType="application/vnd.openxmlformats-officedocument.drawing+xml"/>
  <Override PartName="/xl/comments41.xml" ContentType="application/vnd.openxmlformats-officedocument.spreadsheetml.comments+xml"/>
  <Override PartName="/xl/charts/chart41.xml" ContentType="application/vnd.openxmlformats-officedocument.drawingml.chart+xml"/>
  <Override PartName="/xl/drawings/drawing57.xml" ContentType="application/vnd.openxmlformats-officedocument.drawing+xml"/>
  <Override PartName="/xl/comments42.xml" ContentType="application/vnd.openxmlformats-officedocument.spreadsheetml.comments+xml"/>
  <Override PartName="/xl/charts/chart42.xml" ContentType="application/vnd.openxmlformats-officedocument.drawingml.chart+xml"/>
  <Override PartName="/xl/drawings/drawing58.xml" ContentType="application/vnd.openxmlformats-officedocument.drawing+xml"/>
  <Override PartName="/xl/comments43.xml" ContentType="application/vnd.openxmlformats-officedocument.spreadsheetml.comments+xml"/>
  <Override PartName="/xl/charts/chart43.xml" ContentType="application/vnd.openxmlformats-officedocument.drawingml.chart+xml"/>
  <Override PartName="/xl/drawings/drawing59.xml" ContentType="application/vnd.openxmlformats-officedocument.drawing+xml"/>
  <Override PartName="/xl/comments44.xml" ContentType="application/vnd.openxmlformats-officedocument.spreadsheetml.comments+xml"/>
  <Override PartName="/xl/charts/chart44.xml" ContentType="application/vnd.openxmlformats-officedocument.drawingml.chart+xml"/>
  <Override PartName="/xl/drawings/drawing60.xml" ContentType="application/vnd.openxmlformats-officedocument.drawing+xml"/>
  <Override PartName="/xl/comments45.xml" ContentType="application/vnd.openxmlformats-officedocument.spreadsheetml.comments+xml"/>
  <Override PartName="/xl/charts/chart45.xml" ContentType="application/vnd.openxmlformats-officedocument.drawingml.chart+xml"/>
  <Override PartName="/xl/drawings/drawing61.xml" ContentType="application/vnd.openxmlformats-officedocument.drawing+xml"/>
  <Override PartName="/xl/comments46.xml" ContentType="application/vnd.openxmlformats-officedocument.spreadsheetml.comments+xml"/>
  <Override PartName="/xl/charts/chart46.xml" ContentType="application/vnd.openxmlformats-officedocument.drawingml.chart+xml"/>
  <Override PartName="/xl/drawings/drawing62.xml" ContentType="application/vnd.openxmlformats-officedocument.drawing+xml"/>
  <Override PartName="/xl/comments47.xml" ContentType="application/vnd.openxmlformats-officedocument.spreadsheetml.comments+xml"/>
  <Override PartName="/xl/charts/chart47.xml" ContentType="application/vnd.openxmlformats-officedocument.drawingml.chart+xml"/>
  <Override PartName="/xl/drawings/drawing63.xml" ContentType="application/vnd.openxmlformats-officedocument.drawing+xml"/>
  <Override PartName="/xl/comments48.xml" ContentType="application/vnd.openxmlformats-officedocument.spreadsheetml.comments+xml"/>
  <Override PartName="/xl/charts/chart48.xml" ContentType="application/vnd.openxmlformats-officedocument.drawingml.chart+xml"/>
  <Override PartName="/xl/drawings/drawing64.xml" ContentType="application/vnd.openxmlformats-officedocument.drawing+xml"/>
  <Override PartName="/xl/comments49.xml" ContentType="application/vnd.openxmlformats-officedocument.spreadsheetml.comments+xml"/>
  <Override PartName="/xl/charts/chart49.xml" ContentType="application/vnd.openxmlformats-officedocument.drawingml.chart+xml"/>
  <Override PartName="/xl/drawings/drawing65.xml" ContentType="application/vnd.openxmlformats-officedocument.drawing+xml"/>
  <Override PartName="/xl/comments50.xml" ContentType="application/vnd.openxmlformats-officedocument.spreadsheetml.comments+xml"/>
  <Override PartName="/xl/charts/chart50.xml" ContentType="application/vnd.openxmlformats-officedocument.drawingml.chart+xml"/>
  <Override PartName="/xl/drawings/drawing66.xml" ContentType="application/vnd.openxmlformats-officedocument.drawing+xml"/>
  <Override PartName="/xl/comments51.xml" ContentType="application/vnd.openxmlformats-officedocument.spreadsheetml.comments+xml"/>
  <Override PartName="/xl/charts/chart51.xml" ContentType="application/vnd.openxmlformats-officedocument.drawingml.chart+xml"/>
  <Override PartName="/xl/drawings/drawing67.xml" ContentType="application/vnd.openxmlformats-officedocument.drawing+xml"/>
  <Override PartName="/xl/comments52.xml" ContentType="application/vnd.openxmlformats-officedocument.spreadsheetml.comments+xml"/>
  <Override PartName="/xl/charts/chart52.xml" ContentType="application/vnd.openxmlformats-officedocument.drawingml.chart+xml"/>
  <Override PartName="/xl/drawings/drawing68.xml" ContentType="application/vnd.openxmlformats-officedocument.drawing+xml"/>
  <Override PartName="/xl/comments53.xml" ContentType="application/vnd.openxmlformats-officedocument.spreadsheetml.comments+xml"/>
  <Override PartName="/xl/charts/chart53.xml" ContentType="application/vnd.openxmlformats-officedocument.drawingml.chart+xml"/>
  <Override PartName="/xl/drawings/drawing69.xml" ContentType="application/vnd.openxmlformats-officedocument.drawing+xml"/>
  <Override PartName="/xl/comments54.xml" ContentType="application/vnd.openxmlformats-officedocument.spreadsheetml.comments+xml"/>
  <Override PartName="/xl/charts/chart54.xml" ContentType="application/vnd.openxmlformats-officedocument.drawingml.chart+xml"/>
  <Override PartName="/xl/drawings/drawing70.xml" ContentType="application/vnd.openxmlformats-officedocument.drawing+xml"/>
  <Override PartName="/xl/comments55.xml" ContentType="application/vnd.openxmlformats-officedocument.spreadsheetml.comments+xml"/>
  <Override PartName="/xl/charts/chart55.xml" ContentType="application/vnd.openxmlformats-officedocument.drawingml.chart+xml"/>
  <Override PartName="/xl/drawings/drawing71.xml" ContentType="application/vnd.openxmlformats-officedocument.drawing+xml"/>
  <Override PartName="/xl/comments56.xml" ContentType="application/vnd.openxmlformats-officedocument.spreadsheetml.comments+xml"/>
  <Override PartName="/xl/charts/chart56.xml" ContentType="application/vnd.openxmlformats-officedocument.drawingml.chart+xml"/>
  <Override PartName="/xl/drawings/drawing72.xml" ContentType="application/vnd.openxmlformats-officedocument.drawing+xml"/>
  <Override PartName="/xl/comments57.xml" ContentType="application/vnd.openxmlformats-officedocument.spreadsheetml.comments+xml"/>
  <Override PartName="/xl/charts/chart57.xml" ContentType="application/vnd.openxmlformats-officedocument.drawingml.chart+xml"/>
  <Override PartName="/xl/drawings/drawing73.xml" ContentType="application/vnd.openxmlformats-officedocument.drawing+xml"/>
  <Override PartName="/xl/comments58.xml" ContentType="application/vnd.openxmlformats-officedocument.spreadsheetml.comments+xml"/>
  <Override PartName="/xl/charts/chart58.xml" ContentType="application/vnd.openxmlformats-officedocument.drawingml.chart+xml"/>
  <Override PartName="/xl/drawings/drawing74.xml" ContentType="application/vnd.openxmlformats-officedocument.drawing+xml"/>
  <Override PartName="/xl/comments59.xml" ContentType="application/vnd.openxmlformats-officedocument.spreadsheetml.comments+xml"/>
  <Override PartName="/xl/charts/chart59.xml" ContentType="application/vnd.openxmlformats-officedocument.drawingml.chart+xml"/>
  <Override PartName="/xl/drawings/drawing75.xml" ContentType="application/vnd.openxmlformats-officedocument.drawing+xml"/>
  <Override PartName="/xl/comments60.xml" ContentType="application/vnd.openxmlformats-officedocument.spreadsheetml.comments+xml"/>
  <Override PartName="/xl/charts/chart60.xml" ContentType="application/vnd.openxmlformats-officedocument.drawingml.chart+xml"/>
  <Override PartName="/xl/drawings/drawing76.xml" ContentType="application/vnd.openxmlformats-officedocument.drawing+xml"/>
  <Override PartName="/xl/comments61.xml" ContentType="application/vnd.openxmlformats-officedocument.spreadsheetml.comments+xml"/>
  <Override PartName="/xl/charts/chart61.xml" ContentType="application/vnd.openxmlformats-officedocument.drawingml.chart+xml"/>
  <Override PartName="/xl/drawings/drawing77.xml" ContentType="application/vnd.openxmlformats-officedocument.drawing+xml"/>
  <Override PartName="/xl/comments62.xml" ContentType="application/vnd.openxmlformats-officedocument.spreadsheetml.comments+xml"/>
  <Override PartName="/xl/charts/chart62.xml" ContentType="application/vnd.openxmlformats-officedocument.drawingml.chart+xml"/>
  <Override PartName="/xl/drawings/drawing78.xml" ContentType="application/vnd.openxmlformats-officedocument.drawing+xml"/>
  <Override PartName="/xl/comments63.xml" ContentType="application/vnd.openxmlformats-officedocument.spreadsheetml.comments+xml"/>
  <Override PartName="/xl/charts/chart63.xml" ContentType="application/vnd.openxmlformats-officedocument.drawingml.chart+xml"/>
  <Override PartName="/xl/drawings/drawing79.xml" ContentType="application/vnd.openxmlformats-officedocument.drawing+xml"/>
  <Override PartName="/xl/comments64.xml" ContentType="application/vnd.openxmlformats-officedocument.spreadsheetml.comments+xml"/>
  <Override PartName="/xl/charts/chart64.xml" ContentType="application/vnd.openxmlformats-officedocument.drawingml.chart+xml"/>
  <Override PartName="/xl/drawings/drawing80.xml" ContentType="application/vnd.openxmlformats-officedocument.drawing+xml"/>
  <Override PartName="/xl/comments65.xml" ContentType="application/vnd.openxmlformats-officedocument.spreadsheetml.comments+xml"/>
  <Override PartName="/xl/charts/chart65.xml" ContentType="application/vnd.openxmlformats-officedocument.drawingml.chart+xml"/>
  <Override PartName="/xl/drawings/drawing81.xml" ContentType="application/vnd.openxmlformats-officedocument.drawing+xml"/>
  <Override PartName="/xl/comments66.xml" ContentType="application/vnd.openxmlformats-officedocument.spreadsheetml.comments+xml"/>
  <Override PartName="/xl/charts/chart66.xml" ContentType="application/vnd.openxmlformats-officedocument.drawingml.chart+xml"/>
  <Override PartName="/xl/drawings/drawing82.xml" ContentType="application/vnd.openxmlformats-officedocument.drawing+xml"/>
  <Override PartName="/xl/comments67.xml" ContentType="application/vnd.openxmlformats-officedocument.spreadsheetml.comments+xml"/>
  <Override PartName="/xl/charts/chart67.xml" ContentType="application/vnd.openxmlformats-officedocument.drawingml.chart+xml"/>
  <Override PartName="/xl/drawings/drawing83.xml" ContentType="application/vnd.openxmlformats-officedocument.drawing+xml"/>
  <Override PartName="/xl/comments68.xml" ContentType="application/vnd.openxmlformats-officedocument.spreadsheetml.comments+xml"/>
  <Override PartName="/xl/charts/chart68.xml" ContentType="application/vnd.openxmlformats-officedocument.drawingml.chart+xml"/>
  <Override PartName="/xl/drawings/drawing84.xml" ContentType="application/vnd.openxmlformats-officedocument.drawing+xml"/>
  <Override PartName="/xl/comments69.xml" ContentType="application/vnd.openxmlformats-officedocument.spreadsheetml.comments+xml"/>
  <Override PartName="/xl/charts/chart69.xml" ContentType="application/vnd.openxmlformats-officedocument.drawingml.chart+xml"/>
  <Override PartName="/xl/drawings/drawing85.xml" ContentType="application/vnd.openxmlformats-officedocument.drawing+xml"/>
  <Override PartName="/xl/comments70.xml" ContentType="application/vnd.openxmlformats-officedocument.spreadsheetml.comments+xml"/>
  <Override PartName="/xl/charts/chart70.xml" ContentType="application/vnd.openxmlformats-officedocument.drawingml.chart+xml"/>
  <Override PartName="/xl/drawings/drawing86.xml" ContentType="application/vnd.openxmlformats-officedocument.drawing+xml"/>
  <Override PartName="/xl/comments71.xml" ContentType="application/vnd.openxmlformats-officedocument.spreadsheetml.comments+xml"/>
  <Override PartName="/xl/charts/chart71.xml" ContentType="application/vnd.openxmlformats-officedocument.drawingml.chart+xml"/>
  <Override PartName="/xl/drawings/drawing87.xml" ContentType="application/vnd.openxmlformats-officedocument.drawing+xml"/>
  <Override PartName="/xl/comments72.xml" ContentType="application/vnd.openxmlformats-officedocument.spreadsheetml.comments+xml"/>
  <Override PartName="/xl/charts/chart72.xml" ContentType="application/vnd.openxmlformats-officedocument.drawingml.chart+xml"/>
  <Override PartName="/xl/drawings/drawing88.xml" ContentType="application/vnd.openxmlformats-officedocument.drawing+xml"/>
  <Override PartName="/xl/comments73.xml" ContentType="application/vnd.openxmlformats-officedocument.spreadsheetml.comments+xml"/>
  <Override PartName="/xl/charts/chart73.xml" ContentType="application/vnd.openxmlformats-officedocument.drawingml.chart+xml"/>
  <Override PartName="/xl/drawings/drawing89.xml" ContentType="application/vnd.openxmlformats-officedocument.drawing+xml"/>
  <Override PartName="/xl/comments74.xml" ContentType="application/vnd.openxmlformats-officedocument.spreadsheetml.comments+xml"/>
  <Override PartName="/xl/charts/chart74.xml" ContentType="application/vnd.openxmlformats-officedocument.drawingml.chart+xml"/>
  <Override PartName="/xl/drawings/drawing90.xml" ContentType="application/vnd.openxmlformats-officedocument.drawing+xml"/>
  <Override PartName="/xl/comments75.xml" ContentType="application/vnd.openxmlformats-officedocument.spreadsheetml.comments+xml"/>
  <Override PartName="/xl/charts/chart75.xml" ContentType="application/vnd.openxmlformats-officedocument.drawingml.chart+xml"/>
  <Override PartName="/xl/drawings/drawing91.xml" ContentType="application/vnd.openxmlformats-officedocument.drawing+xml"/>
  <Override PartName="/xl/comments76.xml" ContentType="application/vnd.openxmlformats-officedocument.spreadsheetml.comments+xml"/>
  <Override PartName="/xl/charts/chart76.xml" ContentType="application/vnd.openxmlformats-officedocument.drawingml.chart+xml"/>
  <Override PartName="/xl/drawings/drawing92.xml" ContentType="application/vnd.openxmlformats-officedocument.drawing+xml"/>
  <Override PartName="/xl/comments77.xml" ContentType="application/vnd.openxmlformats-officedocument.spreadsheetml.comments+xml"/>
  <Override PartName="/xl/charts/chart77.xml" ContentType="application/vnd.openxmlformats-officedocument.drawingml.chart+xml"/>
  <Override PartName="/xl/drawings/drawing93.xml" ContentType="application/vnd.openxmlformats-officedocument.drawing+xml"/>
  <Override PartName="/xl/comments78.xml" ContentType="application/vnd.openxmlformats-officedocument.spreadsheetml.comments+xml"/>
  <Override PartName="/xl/charts/chart78.xml" ContentType="application/vnd.openxmlformats-officedocument.drawingml.chart+xml"/>
  <Override PartName="/xl/drawings/drawing94.xml" ContentType="application/vnd.openxmlformats-officedocument.drawing+xml"/>
  <Override PartName="/xl/comments79.xml" ContentType="application/vnd.openxmlformats-officedocument.spreadsheetml.comments+xml"/>
  <Override PartName="/xl/charts/chart79.xml" ContentType="application/vnd.openxmlformats-officedocument.drawingml.chart+xml"/>
  <Override PartName="/xl/drawings/drawing95.xml" ContentType="application/vnd.openxmlformats-officedocument.drawing+xml"/>
  <Override PartName="/xl/comments80.xml" ContentType="application/vnd.openxmlformats-officedocument.spreadsheetml.comments+xml"/>
  <Override PartName="/xl/charts/chart80.xml" ContentType="application/vnd.openxmlformats-officedocument.drawingml.chart+xml"/>
  <Override PartName="/xl/drawings/drawing96.xml" ContentType="application/vnd.openxmlformats-officedocument.drawing+xml"/>
  <Override PartName="/xl/comments81.xml" ContentType="application/vnd.openxmlformats-officedocument.spreadsheetml.comments+xml"/>
  <Override PartName="/xl/charts/chart81.xml" ContentType="application/vnd.openxmlformats-officedocument.drawingml.chart+xml"/>
  <Override PartName="/xl/drawings/drawing97.xml" ContentType="application/vnd.openxmlformats-officedocument.drawing+xml"/>
  <Override PartName="/xl/comments82.xml" ContentType="application/vnd.openxmlformats-officedocument.spreadsheetml.comments+xml"/>
  <Override PartName="/xl/charts/chart82.xml" ContentType="application/vnd.openxmlformats-officedocument.drawingml.chart+xml"/>
  <Override PartName="/xl/drawings/drawing98.xml" ContentType="application/vnd.openxmlformats-officedocument.drawing+xml"/>
  <Override PartName="/xl/comments83.xml" ContentType="application/vnd.openxmlformats-officedocument.spreadsheetml.comments+xml"/>
  <Override PartName="/xl/charts/chart83.xml" ContentType="application/vnd.openxmlformats-officedocument.drawingml.chart+xml"/>
  <Override PartName="/xl/drawings/drawing99.xml" ContentType="application/vnd.openxmlformats-officedocument.drawing+xml"/>
  <Override PartName="/xl/comments84.xml" ContentType="application/vnd.openxmlformats-officedocument.spreadsheetml.comments+xml"/>
  <Override PartName="/xl/charts/chart84.xml" ContentType="application/vnd.openxmlformats-officedocument.drawingml.chart+xml"/>
  <Override PartName="/xl/drawings/drawing100.xml" ContentType="application/vnd.openxmlformats-officedocument.drawing+xml"/>
  <Override PartName="/xl/comments85.xml" ContentType="application/vnd.openxmlformats-officedocument.spreadsheetml.comments+xml"/>
  <Override PartName="/xl/charts/chart85.xml" ContentType="application/vnd.openxmlformats-officedocument.drawingml.chart+xml"/>
  <Override PartName="/xl/drawings/drawing101.xml" ContentType="application/vnd.openxmlformats-officedocument.drawing+xml"/>
  <Override PartName="/xl/comments86.xml" ContentType="application/vnd.openxmlformats-officedocument.spreadsheetml.comments+xml"/>
  <Override PartName="/xl/charts/chart86.xml" ContentType="application/vnd.openxmlformats-officedocument.drawingml.chart+xml"/>
  <Override PartName="/xl/drawings/drawing102.xml" ContentType="application/vnd.openxmlformats-officedocument.drawing+xml"/>
  <Override PartName="/xl/comments87.xml" ContentType="application/vnd.openxmlformats-officedocument.spreadsheetml.comments+xml"/>
  <Override PartName="/xl/charts/chart87.xml" ContentType="application/vnd.openxmlformats-officedocument.drawingml.chart+xml"/>
  <Override PartName="/xl/drawings/drawing103.xml" ContentType="application/vnd.openxmlformats-officedocument.drawing+xml"/>
  <Override PartName="/xl/comments88.xml" ContentType="application/vnd.openxmlformats-officedocument.spreadsheetml.comments+xml"/>
  <Override PartName="/xl/charts/chart88.xml" ContentType="application/vnd.openxmlformats-officedocument.drawingml.chart+xml"/>
  <Override PartName="/xl/drawings/drawing104.xml" ContentType="application/vnd.openxmlformats-officedocument.drawing+xml"/>
  <Override PartName="/xl/comments89.xml" ContentType="application/vnd.openxmlformats-officedocument.spreadsheetml.comments+xml"/>
  <Override PartName="/xl/charts/chart89.xml" ContentType="application/vnd.openxmlformats-officedocument.drawingml.chart+xml"/>
  <Override PartName="/xl/drawings/drawing105.xml" ContentType="application/vnd.openxmlformats-officedocument.drawing+xml"/>
  <Override PartName="/xl/comments90.xml" ContentType="application/vnd.openxmlformats-officedocument.spreadsheetml.comments+xml"/>
  <Override PartName="/xl/charts/chart90.xml" ContentType="application/vnd.openxmlformats-officedocument.drawingml.chart+xml"/>
  <Override PartName="/xl/drawings/drawing106.xml" ContentType="application/vnd.openxmlformats-officedocument.drawing+xml"/>
  <Override PartName="/xl/comments91.xml" ContentType="application/vnd.openxmlformats-officedocument.spreadsheetml.comments+xml"/>
  <Override PartName="/xl/charts/chart91.xml" ContentType="application/vnd.openxmlformats-officedocument.drawingml.chart+xml"/>
  <Override PartName="/xl/drawings/drawing107.xml" ContentType="application/vnd.openxmlformats-officedocument.drawing+xml"/>
  <Override PartName="/xl/comments92.xml" ContentType="application/vnd.openxmlformats-officedocument.spreadsheetml.comments+xml"/>
  <Override PartName="/xl/charts/chart92.xml" ContentType="application/vnd.openxmlformats-officedocument.drawingml.chart+xml"/>
  <Override PartName="/xl/drawings/drawing108.xml" ContentType="application/vnd.openxmlformats-officedocument.drawing+xml"/>
  <Override PartName="/xl/comments93.xml" ContentType="application/vnd.openxmlformats-officedocument.spreadsheetml.comments+xml"/>
  <Override PartName="/xl/charts/chart93.xml" ContentType="application/vnd.openxmlformats-officedocument.drawingml.chart+xml"/>
  <Override PartName="/xl/drawings/drawing109.xml" ContentType="application/vnd.openxmlformats-officedocument.drawing+xml"/>
  <Override PartName="/xl/comments94.xml" ContentType="application/vnd.openxmlformats-officedocument.spreadsheetml.comments+xml"/>
  <Override PartName="/xl/charts/chart94.xml" ContentType="application/vnd.openxmlformats-officedocument.drawingml.chart+xml"/>
  <Override PartName="/xl/drawings/drawing110.xml" ContentType="application/vnd.openxmlformats-officedocument.drawing+xml"/>
  <Override PartName="/xl/comments95.xml" ContentType="application/vnd.openxmlformats-officedocument.spreadsheetml.comments+xml"/>
  <Override PartName="/xl/charts/chart95.xml" ContentType="application/vnd.openxmlformats-officedocument.drawingml.chart+xml"/>
  <Override PartName="/xl/drawings/drawing111.xml" ContentType="application/vnd.openxmlformats-officedocument.drawing+xml"/>
  <Override PartName="/xl/comments96.xml" ContentType="application/vnd.openxmlformats-officedocument.spreadsheetml.comments+xml"/>
  <Override PartName="/xl/charts/chart96.xml" ContentType="application/vnd.openxmlformats-officedocument.drawingml.chart+xml"/>
  <Override PartName="/xl/drawings/drawing112.xml" ContentType="application/vnd.openxmlformats-officedocument.drawing+xml"/>
  <Override PartName="/xl/comments97.xml" ContentType="application/vnd.openxmlformats-officedocument.spreadsheetml.comments+xml"/>
  <Override PartName="/xl/charts/chart97.xml" ContentType="application/vnd.openxmlformats-officedocument.drawingml.chart+xml"/>
  <Override PartName="/xl/drawings/drawing113.xml" ContentType="application/vnd.openxmlformats-officedocument.drawing+xml"/>
  <Override PartName="/xl/comments98.xml" ContentType="application/vnd.openxmlformats-officedocument.spreadsheetml.comments+xml"/>
  <Override PartName="/xl/charts/chart98.xml" ContentType="application/vnd.openxmlformats-officedocument.drawingml.chart+xml"/>
  <Override PartName="/xl/drawings/drawing114.xml" ContentType="application/vnd.openxmlformats-officedocument.drawing+xml"/>
  <Override PartName="/xl/comments99.xml" ContentType="application/vnd.openxmlformats-officedocument.spreadsheetml.comments+xml"/>
  <Override PartName="/xl/charts/chart99.xml" ContentType="application/vnd.openxmlformats-officedocument.drawingml.chart+xml"/>
  <Override PartName="/xl/drawings/drawing115.xml" ContentType="application/vnd.openxmlformats-officedocument.drawing+xml"/>
  <Override PartName="/xl/comments100.xml" ContentType="application/vnd.openxmlformats-officedocument.spreadsheetml.comments+xml"/>
  <Override PartName="/xl/charts/chart100.xml" ContentType="application/vnd.openxmlformats-officedocument.drawingml.chart+xml"/>
  <Override PartName="/xl/drawings/drawing116.xml" ContentType="application/vnd.openxmlformats-officedocument.drawing+xml"/>
  <Override PartName="/xl/comments101.xml" ContentType="application/vnd.openxmlformats-officedocument.spreadsheetml.comments+xml"/>
  <Override PartName="/xl/charts/chart101.xml" ContentType="application/vnd.openxmlformats-officedocument.drawingml.chart+xml"/>
  <Override PartName="/xl/drawings/drawing117.xml" ContentType="application/vnd.openxmlformats-officedocument.drawing+xml"/>
  <Override PartName="/xl/comments102.xml" ContentType="application/vnd.openxmlformats-officedocument.spreadsheetml.comments+xml"/>
  <Override PartName="/xl/charts/chart102.xml" ContentType="application/vnd.openxmlformats-officedocument.drawingml.chart+xml"/>
  <Override PartName="/xl/drawings/drawing118.xml" ContentType="application/vnd.openxmlformats-officedocument.drawing+xml"/>
  <Override PartName="/xl/comments103.xml" ContentType="application/vnd.openxmlformats-officedocument.spreadsheetml.comments+xml"/>
  <Override PartName="/xl/charts/chart103.xml" ContentType="application/vnd.openxmlformats-officedocument.drawingml.chart+xml"/>
  <Override PartName="/xl/drawings/drawing119.xml" ContentType="application/vnd.openxmlformats-officedocument.drawing+xml"/>
  <Override PartName="/xl/comments104.xml" ContentType="application/vnd.openxmlformats-officedocument.spreadsheetml.comments+xml"/>
  <Override PartName="/xl/charts/chart104.xml" ContentType="application/vnd.openxmlformats-officedocument.drawingml.chart+xml"/>
  <Override PartName="/xl/drawings/drawing120.xml" ContentType="application/vnd.openxmlformats-officedocument.drawing+xml"/>
  <Override PartName="/xl/comments105.xml" ContentType="application/vnd.openxmlformats-officedocument.spreadsheetml.comments+xml"/>
  <Override PartName="/xl/charts/chart105.xml" ContentType="application/vnd.openxmlformats-officedocument.drawingml.chart+xml"/>
  <Override PartName="/xl/drawings/drawing121.xml" ContentType="application/vnd.openxmlformats-officedocument.drawing+xml"/>
  <Override PartName="/xl/comments106.xml" ContentType="application/vnd.openxmlformats-officedocument.spreadsheetml.comments+xml"/>
  <Override PartName="/xl/charts/chart106.xml" ContentType="application/vnd.openxmlformats-officedocument.drawingml.chart+xml"/>
  <Override PartName="/xl/drawings/drawing122.xml" ContentType="application/vnd.openxmlformats-officedocument.drawing+xml"/>
  <Override PartName="/xl/comments107.xml" ContentType="application/vnd.openxmlformats-officedocument.spreadsheetml.comments+xml"/>
  <Override PartName="/xl/charts/chart107.xml" ContentType="application/vnd.openxmlformats-officedocument.drawingml.chart+xml"/>
  <Override PartName="/xl/drawings/drawing123.xml" ContentType="application/vnd.openxmlformats-officedocument.drawing+xml"/>
  <Override PartName="/xl/comments108.xml" ContentType="application/vnd.openxmlformats-officedocument.spreadsheetml.comments+xml"/>
  <Override PartName="/xl/charts/chart108.xml" ContentType="application/vnd.openxmlformats-officedocument.drawingml.chart+xml"/>
  <Override PartName="/xl/drawings/drawing124.xml" ContentType="application/vnd.openxmlformats-officedocument.drawing+xml"/>
  <Override PartName="/xl/comments109.xml" ContentType="application/vnd.openxmlformats-officedocument.spreadsheetml.comments+xml"/>
  <Override PartName="/xl/charts/chart109.xml" ContentType="application/vnd.openxmlformats-officedocument.drawingml.chart+xml"/>
  <Override PartName="/xl/drawings/drawing125.xml" ContentType="application/vnd.openxmlformats-officedocument.drawing+xml"/>
  <Override PartName="/xl/comments110.xml" ContentType="application/vnd.openxmlformats-officedocument.spreadsheetml.comments+xml"/>
  <Override PartName="/xl/charts/chart110.xml" ContentType="application/vnd.openxmlformats-officedocument.drawingml.chart+xml"/>
  <Override PartName="/xl/drawings/drawing126.xml" ContentType="application/vnd.openxmlformats-officedocument.drawing+xml"/>
  <Override PartName="/xl/comments111.xml" ContentType="application/vnd.openxmlformats-officedocument.spreadsheetml.comments+xml"/>
  <Override PartName="/xl/charts/chart111.xml" ContentType="application/vnd.openxmlformats-officedocument.drawingml.chart+xml"/>
  <Override PartName="/xl/drawings/drawing127.xml" ContentType="application/vnd.openxmlformats-officedocument.drawing+xml"/>
  <Override PartName="/xl/comments112.xml" ContentType="application/vnd.openxmlformats-officedocument.spreadsheetml.comments+xml"/>
  <Override PartName="/xl/charts/chart112.xml" ContentType="application/vnd.openxmlformats-officedocument.drawingml.chart+xml"/>
  <Override PartName="/xl/drawings/drawing128.xml" ContentType="application/vnd.openxmlformats-officedocument.drawing+xml"/>
  <Override PartName="/xl/comments113.xml" ContentType="application/vnd.openxmlformats-officedocument.spreadsheetml.comments+xml"/>
  <Override PartName="/xl/charts/chart113.xml" ContentType="application/vnd.openxmlformats-officedocument.drawingml.chart+xml"/>
  <Override PartName="/xl/drawings/drawing129.xml" ContentType="application/vnd.openxmlformats-officedocument.drawing+xml"/>
  <Override PartName="/xl/comments114.xml" ContentType="application/vnd.openxmlformats-officedocument.spreadsheetml.comments+xml"/>
  <Override PartName="/xl/charts/chart114.xml" ContentType="application/vnd.openxmlformats-officedocument.drawingml.chart+xml"/>
  <Override PartName="/xl/drawings/drawing130.xml" ContentType="application/vnd.openxmlformats-officedocument.drawing+xml"/>
  <Override PartName="/xl/comments115.xml" ContentType="application/vnd.openxmlformats-officedocument.spreadsheetml.comments+xml"/>
  <Override PartName="/xl/charts/chart115.xml" ContentType="application/vnd.openxmlformats-officedocument.drawingml.chart+xml"/>
  <Override PartName="/xl/drawings/drawing131.xml" ContentType="application/vnd.openxmlformats-officedocument.drawing+xml"/>
  <Override PartName="/xl/comments116.xml" ContentType="application/vnd.openxmlformats-officedocument.spreadsheetml.comments+xml"/>
  <Override PartName="/xl/charts/chart116.xml" ContentType="application/vnd.openxmlformats-officedocument.drawingml.chart+xml"/>
  <Override PartName="/xl/drawings/drawing132.xml" ContentType="application/vnd.openxmlformats-officedocument.drawing+xml"/>
  <Override PartName="/xl/comments117.xml" ContentType="application/vnd.openxmlformats-officedocument.spreadsheetml.comments+xml"/>
  <Override PartName="/xl/charts/chart117.xml" ContentType="application/vnd.openxmlformats-officedocument.drawingml.chart+xml"/>
  <Override PartName="/xl/drawings/drawing133.xml" ContentType="application/vnd.openxmlformats-officedocument.drawing+xml"/>
  <Override PartName="/xl/comments118.xml" ContentType="application/vnd.openxmlformats-officedocument.spreadsheetml.comments+xml"/>
  <Override PartName="/xl/charts/chart118.xml" ContentType="application/vnd.openxmlformats-officedocument.drawingml.chart+xml"/>
  <Override PartName="/xl/drawings/drawing134.xml" ContentType="application/vnd.openxmlformats-officedocument.drawing+xml"/>
  <Override PartName="/xl/comments119.xml" ContentType="application/vnd.openxmlformats-officedocument.spreadsheetml.comments+xml"/>
  <Override PartName="/xl/charts/chart119.xml" ContentType="application/vnd.openxmlformats-officedocument.drawingml.chart+xml"/>
  <Override PartName="/xl/drawings/drawing135.xml" ContentType="application/vnd.openxmlformats-officedocument.drawing+xml"/>
  <Override PartName="/xl/comments120.xml" ContentType="application/vnd.openxmlformats-officedocument.spreadsheetml.comments+xml"/>
  <Override PartName="/xl/charts/chart120.xml" ContentType="application/vnd.openxmlformats-officedocument.drawingml.chart+xml"/>
  <Override PartName="/xl/drawings/drawing136.xml" ContentType="application/vnd.openxmlformats-officedocument.drawing+xml"/>
  <Override PartName="/xl/comments121.xml" ContentType="application/vnd.openxmlformats-officedocument.spreadsheetml.comments+xml"/>
  <Override PartName="/xl/charts/chart121.xml" ContentType="application/vnd.openxmlformats-officedocument.drawingml.chart+xml"/>
  <Override PartName="/xl/drawings/drawing137.xml" ContentType="application/vnd.openxmlformats-officedocument.drawing+xml"/>
  <Override PartName="/xl/comments122.xml" ContentType="application/vnd.openxmlformats-officedocument.spreadsheetml.comments+xml"/>
  <Override PartName="/xl/charts/chart122.xml" ContentType="application/vnd.openxmlformats-officedocument.drawingml.chart+xml"/>
  <Override PartName="/xl/drawings/drawing138.xml" ContentType="application/vnd.openxmlformats-officedocument.drawing+xml"/>
  <Override PartName="/xl/comments123.xml" ContentType="application/vnd.openxmlformats-officedocument.spreadsheetml.comments+xml"/>
  <Override PartName="/xl/charts/chart123.xml" ContentType="application/vnd.openxmlformats-officedocument.drawingml.chart+xml"/>
  <Override PartName="/xl/drawings/drawing139.xml" ContentType="application/vnd.openxmlformats-officedocument.drawing+xml"/>
  <Override PartName="/xl/comments124.xml" ContentType="application/vnd.openxmlformats-officedocument.spreadsheetml.comments+xml"/>
  <Override PartName="/xl/charts/chart124.xml" ContentType="application/vnd.openxmlformats-officedocument.drawingml.chart+xml"/>
  <Override PartName="/xl/drawings/drawing140.xml" ContentType="application/vnd.openxmlformats-officedocument.drawing+xml"/>
  <Override PartName="/xl/comments125.xml" ContentType="application/vnd.openxmlformats-officedocument.spreadsheetml.comments+xml"/>
  <Override PartName="/xl/charts/chart125.xml" ContentType="application/vnd.openxmlformats-officedocument.drawingml.chart+xml"/>
  <Override PartName="/xl/drawings/drawing141.xml" ContentType="application/vnd.openxmlformats-officedocument.drawing+xml"/>
  <Override PartName="/xl/comments126.xml" ContentType="application/vnd.openxmlformats-officedocument.spreadsheetml.comments+xml"/>
  <Override PartName="/xl/charts/chart126.xml" ContentType="application/vnd.openxmlformats-officedocument.drawingml.chart+xml"/>
  <Override PartName="/xl/drawings/drawing142.xml" ContentType="application/vnd.openxmlformats-officedocument.drawing+xml"/>
  <Override PartName="/xl/comments127.xml" ContentType="application/vnd.openxmlformats-officedocument.spreadsheetml.comments+xml"/>
  <Override PartName="/xl/charts/chart127.xml" ContentType="application/vnd.openxmlformats-officedocument.drawingml.chart+xml"/>
  <Override PartName="/xl/drawings/drawing143.xml" ContentType="application/vnd.openxmlformats-officedocument.drawing+xml"/>
  <Override PartName="/xl/comments128.xml" ContentType="application/vnd.openxmlformats-officedocument.spreadsheetml.comments+xml"/>
  <Override PartName="/xl/charts/chart128.xml" ContentType="application/vnd.openxmlformats-officedocument.drawingml.chart+xml"/>
  <Override PartName="/xl/drawings/drawing144.xml" ContentType="application/vnd.openxmlformats-officedocument.drawing+xml"/>
  <Override PartName="/xl/comments129.xml" ContentType="application/vnd.openxmlformats-officedocument.spreadsheetml.comments+xml"/>
  <Override PartName="/xl/charts/chart129.xml" ContentType="application/vnd.openxmlformats-officedocument.drawingml.chart+xml"/>
  <Override PartName="/xl/drawings/drawing145.xml" ContentType="application/vnd.openxmlformats-officedocument.drawing+xml"/>
  <Override PartName="/xl/comments130.xml" ContentType="application/vnd.openxmlformats-officedocument.spreadsheetml.comments+xml"/>
  <Override PartName="/xl/charts/chart130.xml" ContentType="application/vnd.openxmlformats-officedocument.drawingml.chart+xml"/>
  <Override PartName="/xl/drawings/drawing146.xml" ContentType="application/vnd.openxmlformats-officedocument.drawing+xml"/>
  <Override PartName="/xl/comments131.xml" ContentType="application/vnd.openxmlformats-officedocument.spreadsheetml.comments+xml"/>
  <Override PartName="/xl/charts/chart131.xml" ContentType="application/vnd.openxmlformats-officedocument.drawingml.chart+xml"/>
  <Override PartName="/xl/drawings/drawing147.xml" ContentType="application/vnd.openxmlformats-officedocument.drawing+xml"/>
  <Override PartName="/xl/comments132.xml" ContentType="application/vnd.openxmlformats-officedocument.spreadsheetml.comments+xml"/>
  <Override PartName="/xl/charts/chart132.xml" ContentType="application/vnd.openxmlformats-officedocument.drawingml.chart+xml"/>
  <Override PartName="/xl/drawings/drawing148.xml" ContentType="application/vnd.openxmlformats-officedocument.drawing+xml"/>
  <Override PartName="/xl/comments133.xml" ContentType="application/vnd.openxmlformats-officedocument.spreadsheetml.comments+xml"/>
  <Override PartName="/xl/charts/chart133.xml" ContentType="application/vnd.openxmlformats-officedocument.drawingml.chart+xml"/>
  <Override PartName="/xl/drawings/drawing149.xml" ContentType="application/vnd.openxmlformats-officedocument.drawing+xml"/>
  <Override PartName="/xl/comments134.xml" ContentType="application/vnd.openxmlformats-officedocument.spreadsheetml.comments+xml"/>
  <Override PartName="/xl/charts/chart134.xml" ContentType="application/vnd.openxmlformats-officedocument.drawingml.chart+xml"/>
  <Override PartName="/xl/drawings/drawing150.xml" ContentType="application/vnd.openxmlformats-officedocument.drawing+xml"/>
  <Override PartName="/xl/comments135.xml" ContentType="application/vnd.openxmlformats-officedocument.spreadsheetml.comments+xml"/>
  <Override PartName="/xl/charts/chart135.xml" ContentType="application/vnd.openxmlformats-officedocument.drawingml.chart+xml"/>
  <Override PartName="/xl/drawings/drawing151.xml" ContentType="application/vnd.openxmlformats-officedocument.drawing+xml"/>
  <Override PartName="/xl/comments136.xml" ContentType="application/vnd.openxmlformats-officedocument.spreadsheetml.comments+xml"/>
  <Override PartName="/xl/charts/chart136.xml" ContentType="application/vnd.openxmlformats-officedocument.drawingml.chart+xml"/>
  <Override PartName="/xl/drawings/drawing152.xml" ContentType="application/vnd.openxmlformats-officedocument.drawing+xml"/>
  <Override PartName="/xl/comments137.xml" ContentType="application/vnd.openxmlformats-officedocument.spreadsheetml.comments+xml"/>
  <Override PartName="/xl/charts/chart137.xml" ContentType="application/vnd.openxmlformats-officedocument.drawingml.chart+xml"/>
  <Override PartName="/xl/drawings/drawing153.xml" ContentType="application/vnd.openxmlformats-officedocument.drawing+xml"/>
  <Override PartName="/xl/comments138.xml" ContentType="application/vnd.openxmlformats-officedocument.spreadsheetml.comments+xml"/>
  <Override PartName="/xl/charts/chart138.xml" ContentType="application/vnd.openxmlformats-officedocument.drawingml.chart+xml"/>
  <Override PartName="/xl/drawings/drawing154.xml" ContentType="application/vnd.openxmlformats-officedocument.drawing+xml"/>
  <Override PartName="/xl/comments139.xml" ContentType="application/vnd.openxmlformats-officedocument.spreadsheetml.comments+xml"/>
  <Override PartName="/xl/charts/chart139.xml" ContentType="application/vnd.openxmlformats-officedocument.drawingml.chart+xml"/>
  <Override PartName="/xl/drawings/drawing155.xml" ContentType="application/vnd.openxmlformats-officedocument.drawing+xml"/>
  <Override PartName="/xl/comments140.xml" ContentType="application/vnd.openxmlformats-officedocument.spreadsheetml.comments+xml"/>
  <Override PartName="/xl/charts/chart140.xml" ContentType="application/vnd.openxmlformats-officedocument.drawingml.chart+xml"/>
  <Override PartName="/xl/drawings/drawing156.xml" ContentType="application/vnd.openxmlformats-officedocument.drawing+xml"/>
  <Override PartName="/xl/comments141.xml" ContentType="application/vnd.openxmlformats-officedocument.spreadsheetml.comments+xml"/>
  <Override PartName="/xl/charts/chart141.xml" ContentType="application/vnd.openxmlformats-officedocument.drawingml.chart+xml"/>
  <Override PartName="/xl/drawings/drawing157.xml" ContentType="application/vnd.openxmlformats-officedocument.drawing+xml"/>
  <Override PartName="/xl/comments142.xml" ContentType="application/vnd.openxmlformats-officedocument.spreadsheetml.comments+xml"/>
  <Override PartName="/xl/charts/chart142.xml" ContentType="application/vnd.openxmlformats-officedocument.drawingml.chart+xml"/>
  <Override PartName="/xl/drawings/drawing158.xml" ContentType="application/vnd.openxmlformats-officedocument.drawing+xml"/>
  <Override PartName="/xl/comments143.xml" ContentType="application/vnd.openxmlformats-officedocument.spreadsheetml.comments+xml"/>
  <Override PartName="/xl/charts/chart143.xml" ContentType="application/vnd.openxmlformats-officedocument.drawingml.chart+xml"/>
  <Override PartName="/xl/drawings/drawing159.xml" ContentType="application/vnd.openxmlformats-officedocument.drawing+xml"/>
  <Override PartName="/xl/comments144.xml" ContentType="application/vnd.openxmlformats-officedocument.spreadsheetml.comments+xml"/>
  <Override PartName="/xl/charts/chart144.xml" ContentType="application/vnd.openxmlformats-officedocument.drawingml.chart+xml"/>
  <Override PartName="/xl/drawings/drawing160.xml" ContentType="application/vnd.openxmlformats-officedocument.drawing+xml"/>
  <Override PartName="/xl/comments145.xml" ContentType="application/vnd.openxmlformats-officedocument.spreadsheetml.comments+xml"/>
  <Override PartName="/xl/charts/chart145.xml" ContentType="application/vnd.openxmlformats-officedocument.drawingml.chart+xml"/>
  <Override PartName="/xl/drawings/drawing161.xml" ContentType="application/vnd.openxmlformats-officedocument.drawing+xml"/>
  <Override PartName="/xl/comments146.xml" ContentType="application/vnd.openxmlformats-officedocument.spreadsheetml.comments+xml"/>
  <Override PartName="/xl/charts/chart146.xml" ContentType="application/vnd.openxmlformats-officedocument.drawingml.chart+xml"/>
  <Override PartName="/xl/drawings/drawing162.xml" ContentType="application/vnd.openxmlformats-officedocument.drawing+xml"/>
  <Override PartName="/xl/comments147.xml" ContentType="application/vnd.openxmlformats-officedocument.spreadsheetml.comments+xml"/>
  <Override PartName="/xl/charts/chart147.xml" ContentType="application/vnd.openxmlformats-officedocument.drawingml.chart+xml"/>
  <Override PartName="/xl/drawings/drawing163.xml" ContentType="application/vnd.openxmlformats-officedocument.drawing+xml"/>
  <Override PartName="/xl/comments148.xml" ContentType="application/vnd.openxmlformats-officedocument.spreadsheetml.comments+xml"/>
  <Override PartName="/xl/charts/chart148.xml" ContentType="application/vnd.openxmlformats-officedocument.drawingml.chart+xml"/>
  <Override PartName="/xl/drawings/drawing164.xml" ContentType="application/vnd.openxmlformats-officedocument.drawing+xml"/>
  <Override PartName="/xl/comments149.xml" ContentType="application/vnd.openxmlformats-officedocument.spreadsheetml.comments+xml"/>
  <Override PartName="/xl/charts/chart149.xml" ContentType="application/vnd.openxmlformats-officedocument.drawingml.chart+xml"/>
  <Override PartName="/xl/drawings/drawing165.xml" ContentType="application/vnd.openxmlformats-officedocument.drawing+xml"/>
  <Override PartName="/xl/comments150.xml" ContentType="application/vnd.openxmlformats-officedocument.spreadsheetml.comments+xml"/>
  <Override PartName="/xl/charts/chart150.xml" ContentType="application/vnd.openxmlformats-officedocument.drawingml.chart+xml"/>
  <Override PartName="/xl/drawings/drawing166.xml" ContentType="application/vnd.openxmlformats-officedocument.drawing+xml"/>
  <Override PartName="/xl/comments151.xml" ContentType="application/vnd.openxmlformats-officedocument.spreadsheetml.comments+xml"/>
  <Override PartName="/xl/charts/chart151.xml" ContentType="application/vnd.openxmlformats-officedocument.drawingml.chart+xml"/>
  <Override PartName="/xl/drawings/drawing167.xml" ContentType="application/vnd.openxmlformats-officedocument.drawing+xml"/>
  <Override PartName="/xl/comments152.xml" ContentType="application/vnd.openxmlformats-officedocument.spreadsheetml.comments+xml"/>
  <Override PartName="/xl/charts/chart152.xml" ContentType="application/vnd.openxmlformats-officedocument.drawingml.chart+xml"/>
  <Override PartName="/xl/drawings/drawing168.xml" ContentType="application/vnd.openxmlformats-officedocument.drawing+xml"/>
  <Override PartName="/xl/comments153.xml" ContentType="application/vnd.openxmlformats-officedocument.spreadsheetml.comments+xml"/>
  <Override PartName="/xl/charts/chart153.xml" ContentType="application/vnd.openxmlformats-officedocument.drawingml.chart+xml"/>
  <Override PartName="/xl/drawings/drawing169.xml" ContentType="application/vnd.openxmlformats-officedocument.drawing+xml"/>
  <Override PartName="/xl/comments154.xml" ContentType="application/vnd.openxmlformats-officedocument.spreadsheetml.comments+xml"/>
  <Override PartName="/xl/charts/chart154.xml" ContentType="application/vnd.openxmlformats-officedocument.drawingml.chart+xml"/>
  <Override PartName="/xl/drawings/drawing170.xml" ContentType="application/vnd.openxmlformats-officedocument.drawing+xml"/>
  <Override PartName="/xl/comments155.xml" ContentType="application/vnd.openxmlformats-officedocument.spreadsheetml.comments+xml"/>
  <Override PartName="/xl/charts/chart155.xml" ContentType="application/vnd.openxmlformats-officedocument.drawingml.chart+xml"/>
  <Override PartName="/xl/drawings/drawing171.xml" ContentType="application/vnd.openxmlformats-officedocument.drawing+xml"/>
  <Override PartName="/xl/comments156.xml" ContentType="application/vnd.openxmlformats-officedocument.spreadsheetml.comments+xml"/>
  <Override PartName="/xl/charts/chart156.xml" ContentType="application/vnd.openxmlformats-officedocument.drawingml.chart+xml"/>
  <Override PartName="/xl/drawings/drawing172.xml" ContentType="application/vnd.openxmlformats-officedocument.drawing+xml"/>
  <Override PartName="/xl/comments157.xml" ContentType="application/vnd.openxmlformats-officedocument.spreadsheetml.comments+xml"/>
  <Override PartName="/xl/charts/chart157.xml" ContentType="application/vnd.openxmlformats-officedocument.drawingml.chart+xml"/>
  <Override PartName="/xl/drawings/drawing173.xml" ContentType="application/vnd.openxmlformats-officedocument.drawing+xml"/>
  <Override PartName="/xl/comments158.xml" ContentType="application/vnd.openxmlformats-officedocument.spreadsheetml.comments+xml"/>
  <Override PartName="/xl/charts/chart158.xml" ContentType="application/vnd.openxmlformats-officedocument.drawingml.chart+xml"/>
  <Override PartName="/xl/drawings/drawing174.xml" ContentType="application/vnd.openxmlformats-officedocument.drawing+xml"/>
  <Override PartName="/xl/comments159.xml" ContentType="application/vnd.openxmlformats-officedocument.spreadsheetml.comments+xml"/>
  <Override PartName="/xl/charts/chart159.xml" ContentType="application/vnd.openxmlformats-officedocument.drawingml.chart+xml"/>
  <Override PartName="/xl/drawings/drawing175.xml" ContentType="application/vnd.openxmlformats-officedocument.drawing+xml"/>
  <Override PartName="/xl/comments160.xml" ContentType="application/vnd.openxmlformats-officedocument.spreadsheetml.comments+xml"/>
  <Override PartName="/xl/charts/chart160.xml" ContentType="application/vnd.openxmlformats-officedocument.drawingml.chart+xml"/>
  <Override PartName="/xl/drawings/drawing176.xml" ContentType="application/vnd.openxmlformats-officedocument.drawing+xml"/>
  <Override PartName="/xl/comments161.xml" ContentType="application/vnd.openxmlformats-officedocument.spreadsheetml.comments+xml"/>
  <Override PartName="/xl/charts/chart161.xml" ContentType="application/vnd.openxmlformats-officedocument.drawingml.chart+xml"/>
  <Override PartName="/xl/drawings/drawing177.xml" ContentType="application/vnd.openxmlformats-officedocument.drawing+xml"/>
  <Override PartName="/xl/comments162.xml" ContentType="application/vnd.openxmlformats-officedocument.spreadsheetml.comments+xml"/>
  <Override PartName="/xl/charts/chart162.xml" ContentType="application/vnd.openxmlformats-officedocument.drawingml.chart+xml"/>
  <Override PartName="/xl/drawings/drawing178.xml" ContentType="application/vnd.openxmlformats-officedocument.drawing+xml"/>
  <Override PartName="/xl/comments163.xml" ContentType="application/vnd.openxmlformats-officedocument.spreadsheetml.comments+xml"/>
  <Override PartName="/xl/charts/chart163.xml" ContentType="application/vnd.openxmlformats-officedocument.drawingml.chart+xml"/>
  <Override PartName="/xl/drawings/drawing179.xml" ContentType="application/vnd.openxmlformats-officedocument.drawing+xml"/>
  <Override PartName="/xl/comments164.xml" ContentType="application/vnd.openxmlformats-officedocument.spreadsheetml.comments+xml"/>
  <Override PartName="/xl/charts/chart164.xml" ContentType="application/vnd.openxmlformats-officedocument.drawingml.chart+xml"/>
  <Override PartName="/xl/drawings/drawing180.xml" ContentType="application/vnd.openxmlformats-officedocument.drawing+xml"/>
  <Override PartName="/xl/comments165.xml" ContentType="application/vnd.openxmlformats-officedocument.spreadsheetml.comments+xml"/>
  <Override PartName="/xl/charts/chart165.xml" ContentType="application/vnd.openxmlformats-officedocument.drawingml.chart+xml"/>
  <Override PartName="/xl/drawings/drawing181.xml" ContentType="application/vnd.openxmlformats-officedocument.drawing+xml"/>
  <Override PartName="/xl/comments166.xml" ContentType="application/vnd.openxmlformats-officedocument.spreadsheetml.comments+xml"/>
  <Override PartName="/xl/charts/chart166.xml" ContentType="application/vnd.openxmlformats-officedocument.drawingml.chart+xml"/>
  <Override PartName="/xl/drawings/drawing182.xml" ContentType="application/vnd.openxmlformats-officedocument.drawing+xml"/>
  <Override PartName="/xl/comments167.xml" ContentType="application/vnd.openxmlformats-officedocument.spreadsheetml.comments+xml"/>
  <Override PartName="/xl/charts/chart167.xml" ContentType="application/vnd.openxmlformats-officedocument.drawingml.chart+xml"/>
  <Override PartName="/xl/drawings/drawing183.xml" ContentType="application/vnd.openxmlformats-officedocument.drawing+xml"/>
  <Override PartName="/xl/comments168.xml" ContentType="application/vnd.openxmlformats-officedocument.spreadsheetml.comments+xml"/>
  <Override PartName="/xl/charts/chart168.xml" ContentType="application/vnd.openxmlformats-officedocument.drawingml.chart+xml"/>
  <Override PartName="/xl/drawings/drawing184.xml" ContentType="application/vnd.openxmlformats-officedocument.drawing+xml"/>
  <Override PartName="/xl/comments169.xml" ContentType="application/vnd.openxmlformats-officedocument.spreadsheetml.comments+xml"/>
  <Override PartName="/xl/charts/chart169.xml" ContentType="application/vnd.openxmlformats-officedocument.drawingml.chart+xml"/>
  <Override PartName="/xl/drawings/drawing185.xml" ContentType="application/vnd.openxmlformats-officedocument.drawing+xml"/>
  <Override PartName="/xl/comments170.xml" ContentType="application/vnd.openxmlformats-officedocument.spreadsheetml.comments+xml"/>
  <Override PartName="/xl/charts/chart170.xml" ContentType="application/vnd.openxmlformats-officedocument.drawingml.chart+xml"/>
  <Override PartName="/xl/drawings/drawing186.xml" ContentType="application/vnd.openxmlformats-officedocument.drawing+xml"/>
  <Override PartName="/xl/comments171.xml" ContentType="application/vnd.openxmlformats-officedocument.spreadsheetml.comments+xml"/>
  <Override PartName="/xl/charts/chart171.xml" ContentType="application/vnd.openxmlformats-officedocument.drawingml.chart+xml"/>
  <Override PartName="/xl/drawings/drawing187.xml" ContentType="application/vnd.openxmlformats-officedocument.drawing+xml"/>
  <Override PartName="/xl/comments172.xml" ContentType="application/vnd.openxmlformats-officedocument.spreadsheetml.comments+xml"/>
  <Override PartName="/xl/charts/chart172.xml" ContentType="application/vnd.openxmlformats-officedocument.drawingml.chart+xml"/>
  <Override PartName="/xl/drawings/drawing188.xml" ContentType="application/vnd.openxmlformats-officedocument.drawing+xml"/>
  <Override PartName="/xl/comments173.xml" ContentType="application/vnd.openxmlformats-officedocument.spreadsheetml.comments+xml"/>
  <Override PartName="/xl/charts/chart173.xml" ContentType="application/vnd.openxmlformats-officedocument.drawingml.chart+xml"/>
  <Override PartName="/xl/drawings/drawing189.xml" ContentType="application/vnd.openxmlformats-officedocument.drawing+xml"/>
  <Override PartName="/xl/comments174.xml" ContentType="application/vnd.openxmlformats-officedocument.spreadsheetml.comments+xml"/>
  <Override PartName="/xl/charts/chart174.xml" ContentType="application/vnd.openxmlformats-officedocument.drawingml.chart+xml"/>
  <Override PartName="/xl/drawings/drawing190.xml" ContentType="application/vnd.openxmlformats-officedocument.drawing+xml"/>
  <Override PartName="/xl/comments175.xml" ContentType="application/vnd.openxmlformats-officedocument.spreadsheetml.comments+xml"/>
  <Override PartName="/xl/charts/chart175.xml" ContentType="application/vnd.openxmlformats-officedocument.drawingml.chart+xml"/>
  <Override PartName="/xl/drawings/drawing191.xml" ContentType="application/vnd.openxmlformats-officedocument.drawing+xml"/>
  <Override PartName="/xl/comments176.xml" ContentType="application/vnd.openxmlformats-officedocument.spreadsheetml.comments+xml"/>
  <Override PartName="/xl/charts/chart176.xml" ContentType="application/vnd.openxmlformats-officedocument.drawingml.chart+xml"/>
  <Override PartName="/xl/drawings/drawing192.xml" ContentType="application/vnd.openxmlformats-officedocument.drawing+xml"/>
  <Override PartName="/xl/comments177.xml" ContentType="application/vnd.openxmlformats-officedocument.spreadsheetml.comments+xml"/>
  <Override PartName="/xl/charts/chart177.xml" ContentType="application/vnd.openxmlformats-officedocument.drawingml.chart+xml"/>
  <Override PartName="/xl/drawings/drawing193.xml" ContentType="application/vnd.openxmlformats-officedocument.drawing+xml"/>
  <Override PartName="/xl/comments178.xml" ContentType="application/vnd.openxmlformats-officedocument.spreadsheetml.comments+xml"/>
  <Override PartName="/xl/charts/chart178.xml" ContentType="application/vnd.openxmlformats-officedocument.drawingml.chart+xml"/>
  <Override PartName="/xl/drawings/drawing194.xml" ContentType="application/vnd.openxmlformats-officedocument.drawing+xml"/>
  <Override PartName="/xl/comments179.xml" ContentType="application/vnd.openxmlformats-officedocument.spreadsheetml.comments+xml"/>
  <Override PartName="/xl/charts/chart179.xml" ContentType="application/vnd.openxmlformats-officedocument.drawingml.chart+xml"/>
  <Override PartName="/xl/drawings/drawing195.xml" ContentType="application/vnd.openxmlformats-officedocument.drawing+xml"/>
  <Override PartName="/xl/charts/chart180.xml" ContentType="application/vnd.openxmlformats-officedocument.drawingml.chart+xml"/>
  <Override PartName="/xl/drawings/drawing196.xml" ContentType="application/vnd.openxmlformats-officedocument.drawing+xml"/>
  <Override PartName="/xl/charts/chart181.xml" ContentType="application/vnd.openxmlformats-officedocument.drawingml.chart+xml"/>
  <Override PartName="/xl/drawings/drawing197.xml" ContentType="application/vnd.openxmlformats-officedocument.drawing+xml"/>
  <Override PartName="/xl/charts/chart182.xml" ContentType="application/vnd.openxmlformats-officedocument.drawingml.chart+xml"/>
  <Override PartName="/xl/drawings/drawing198.xml" ContentType="application/vnd.openxmlformats-officedocument.drawing+xml"/>
  <Override PartName="/xl/charts/chart183.xml" ContentType="application/vnd.openxmlformats-officedocument.drawingml.chart+xml"/>
  <Override PartName="/xl/drawings/drawing199.xml" ContentType="application/vnd.openxmlformats-officedocument.drawing+xml"/>
  <Override PartName="/xl/charts/chart184.xml" ContentType="application/vnd.openxmlformats-officedocument.drawingml.chart+xml"/>
  <Override PartName="/xl/drawings/drawing200.xml" ContentType="application/vnd.openxmlformats-officedocument.drawing+xml"/>
  <Override PartName="/xl/charts/chart185.xml" ContentType="application/vnd.openxmlformats-officedocument.drawingml.chart+xml"/>
  <Override PartName="/xl/drawings/drawing201.xml" ContentType="application/vnd.openxmlformats-officedocument.drawing+xml"/>
  <Override PartName="/xl/charts/chart186.xml" ContentType="application/vnd.openxmlformats-officedocument.drawingml.chart+xml"/>
  <Override PartName="/xl/drawings/drawing202.xml" ContentType="application/vnd.openxmlformats-officedocument.drawing+xml"/>
  <Override PartName="/xl/charts/chart187.xml" ContentType="application/vnd.openxmlformats-officedocument.drawingml.chart+xml"/>
  <Override PartName="/xl/drawings/drawing203.xml" ContentType="application/vnd.openxmlformats-officedocument.drawing+xml"/>
  <Override PartName="/xl/charts/chart188.xml" ContentType="application/vnd.openxmlformats-officedocument.drawingml.chart+xml"/>
  <Override PartName="/xl/drawings/drawing204.xml" ContentType="application/vnd.openxmlformats-officedocument.drawing+xml"/>
  <Override PartName="/xl/charts/chart189.xml" ContentType="application/vnd.openxmlformats-officedocument.drawingml.chart+xml"/>
  <Override PartName="/xl/drawings/drawing205.xml" ContentType="application/vnd.openxmlformats-officedocument.drawing+xml"/>
  <Override PartName="/xl/charts/chart190.xml" ContentType="application/vnd.openxmlformats-officedocument.drawingml.chart+xml"/>
  <Override PartName="/xl/drawings/drawing206.xml" ContentType="application/vnd.openxmlformats-officedocument.drawing+xml"/>
  <Override PartName="/xl/charts/chart191.xml" ContentType="application/vnd.openxmlformats-officedocument.drawingml.chart+xml"/>
  <Override PartName="/xl/drawings/drawing207.xml" ContentType="application/vnd.openxmlformats-officedocument.drawing+xml"/>
  <Override PartName="/xl/charts/chart192.xml" ContentType="application/vnd.openxmlformats-officedocument.drawingml.chart+xml"/>
  <Override PartName="/xl/drawings/drawing208.xml" ContentType="application/vnd.openxmlformats-officedocument.drawing+xml"/>
  <Override PartName="/xl/charts/chart193.xml" ContentType="application/vnd.openxmlformats-officedocument.drawingml.chart+xml"/>
  <Override PartName="/xl/drawings/drawing209.xml" ContentType="application/vnd.openxmlformats-officedocument.drawing+xml"/>
  <Override PartName="/xl/charts/chart194.xml" ContentType="application/vnd.openxmlformats-officedocument.drawingml.chart+xml"/>
  <Override PartName="/xl/drawings/drawing210.xml" ContentType="application/vnd.openxmlformats-officedocument.drawing+xml"/>
  <Override PartName="/xl/charts/chart195.xml" ContentType="application/vnd.openxmlformats-officedocument.drawingml.chart+xml"/>
  <Override PartName="/xl/drawings/drawing211.xml" ContentType="application/vnd.openxmlformats-officedocument.drawing+xml"/>
  <Override PartName="/xl/charts/chart196.xml" ContentType="application/vnd.openxmlformats-officedocument.drawingml.chart+xml"/>
  <Override PartName="/xl/drawings/drawing212.xml" ContentType="application/vnd.openxmlformats-officedocument.drawing+xml"/>
  <Override PartName="/xl/charts/chart197.xml" ContentType="application/vnd.openxmlformats-officedocument.drawingml.chart+xml"/>
  <Override PartName="/xl/drawings/drawing213.xml" ContentType="application/vnd.openxmlformats-officedocument.drawing+xml"/>
  <Override PartName="/xl/charts/chart198.xml" ContentType="application/vnd.openxmlformats-officedocument.drawingml.chart+xml"/>
  <Override PartName="/xl/drawings/drawing214.xml" ContentType="application/vnd.openxmlformats-officedocument.drawing+xml"/>
  <Override PartName="/xl/charts/chart199.xml" ContentType="application/vnd.openxmlformats-officedocument.drawingml.chart+xml"/>
  <Override PartName="/xl/drawings/drawing215.xml" ContentType="application/vnd.openxmlformats-officedocument.drawing+xml"/>
  <Override PartName="/xl/charts/chart200.xml" ContentType="application/vnd.openxmlformats-officedocument.drawingml.chart+xml"/>
  <Override PartName="/xl/drawings/drawing216.xml" ContentType="application/vnd.openxmlformats-officedocument.drawing+xml"/>
  <Override PartName="/xl/charts/chart201.xml" ContentType="application/vnd.openxmlformats-officedocument.drawingml.chart+xml"/>
  <Override PartName="/xl/drawings/drawing217.xml" ContentType="application/vnd.openxmlformats-officedocument.drawing+xml"/>
  <Override PartName="/xl/charts/chart202.xml" ContentType="application/vnd.openxmlformats-officedocument.drawingml.chart+xml"/>
  <Override PartName="/xl/drawings/drawing218.xml" ContentType="application/vnd.openxmlformats-officedocument.drawing+xml"/>
  <Override PartName="/xl/charts/chart203.xml" ContentType="application/vnd.openxmlformats-officedocument.drawingml.chart+xml"/>
  <Override PartName="/xl/drawings/drawing219.xml" ContentType="application/vnd.openxmlformats-officedocument.drawing+xml"/>
  <Override PartName="/xl/charts/chart204.xml" ContentType="application/vnd.openxmlformats-officedocument.drawingml.chart+xml"/>
  <Override PartName="/xl/drawings/drawing220.xml" ContentType="application/vnd.openxmlformats-officedocument.drawing+xml"/>
  <Override PartName="/xl/charts/chart205.xml" ContentType="application/vnd.openxmlformats-officedocument.drawingml.chart+xml"/>
  <Override PartName="/xl/drawings/drawing221.xml" ContentType="application/vnd.openxmlformats-officedocument.drawing+xml"/>
  <Override PartName="/xl/charts/chart206.xml" ContentType="application/vnd.openxmlformats-officedocument.drawingml.chart+xml"/>
  <Override PartName="/xl/drawings/drawing222.xml" ContentType="application/vnd.openxmlformats-officedocument.drawing+xml"/>
  <Override PartName="/xl/charts/chart207.xml" ContentType="application/vnd.openxmlformats-officedocument.drawingml.chart+xml"/>
  <Override PartName="/xl/drawings/drawing223.xml" ContentType="application/vnd.openxmlformats-officedocument.drawing+xml"/>
  <Override PartName="/xl/charts/chart208.xml" ContentType="application/vnd.openxmlformats-officedocument.drawingml.chart+xml"/>
  <Override PartName="/xl/drawings/drawing224.xml" ContentType="application/vnd.openxmlformats-officedocument.drawing+xml"/>
  <Override PartName="/xl/charts/chart209.xml" ContentType="application/vnd.openxmlformats-officedocument.drawingml.chart+xml"/>
  <Override PartName="/xl/drawings/drawing225.xml" ContentType="application/vnd.openxmlformats-officedocument.drawing+xml"/>
  <Override PartName="/xl/charts/chart210.xml" ContentType="application/vnd.openxmlformats-officedocument.drawingml.chart+xml"/>
  <Override PartName="/xl/drawings/drawing226.xml" ContentType="application/vnd.openxmlformats-officedocument.drawing+xml"/>
  <Override PartName="/xl/charts/chart211.xml" ContentType="application/vnd.openxmlformats-officedocument.drawingml.chart+xml"/>
  <Override PartName="/xl/drawings/drawing227.xml" ContentType="application/vnd.openxmlformats-officedocument.drawing+xml"/>
  <Override PartName="/xl/charts/chart212.xml" ContentType="application/vnd.openxmlformats-officedocument.drawingml.chart+xml"/>
  <Override PartName="/xl/drawings/drawing228.xml" ContentType="application/vnd.openxmlformats-officedocument.drawing+xml"/>
  <Override PartName="/xl/charts/chart213.xml" ContentType="application/vnd.openxmlformats-officedocument.drawingml.chart+xml"/>
  <Override PartName="/xl/drawings/drawing229.xml" ContentType="application/vnd.openxmlformats-officedocument.drawing+xml"/>
  <Override PartName="/xl/charts/chart214.xml" ContentType="application/vnd.openxmlformats-officedocument.drawingml.chart+xml"/>
  <Override PartName="/xl/drawings/drawing230.xml" ContentType="application/vnd.openxmlformats-officedocument.drawing+xml"/>
  <Override PartName="/xl/charts/chart215.xml" ContentType="application/vnd.openxmlformats-officedocument.drawingml.chart+xml"/>
  <Override PartName="/xl/drawings/drawing231.xml" ContentType="application/vnd.openxmlformats-officedocument.drawing+xml"/>
  <Override PartName="/xl/charts/chart216.xml" ContentType="application/vnd.openxmlformats-officedocument.drawingml.chart+xml"/>
  <Override PartName="/xl/drawings/drawing232.xml" ContentType="application/vnd.openxmlformats-officedocument.drawing+xml"/>
  <Override PartName="/xl/charts/chart217.xml" ContentType="application/vnd.openxmlformats-officedocument.drawingml.chart+xml"/>
  <Override PartName="/xl/drawings/drawing233.xml" ContentType="application/vnd.openxmlformats-officedocument.drawing+xml"/>
  <Override PartName="/xl/charts/chart218.xml" ContentType="application/vnd.openxmlformats-officedocument.drawingml.chart+xml"/>
  <Override PartName="/xl/drawings/drawing234.xml" ContentType="application/vnd.openxmlformats-officedocument.drawing+xml"/>
  <Override PartName="/xl/charts/chart219.xml" ContentType="application/vnd.openxmlformats-officedocument.drawingml.chart+xml"/>
  <Override PartName="/xl/drawings/drawing235.xml" ContentType="application/vnd.openxmlformats-officedocument.drawing+xml"/>
  <Override PartName="/xl/charts/chart220.xml" ContentType="application/vnd.openxmlformats-officedocument.drawingml.chart+xml"/>
  <Override PartName="/xl/drawings/drawing236.xml" ContentType="application/vnd.openxmlformats-officedocument.drawing+xml"/>
  <Override PartName="/xl/charts/chart221.xml" ContentType="application/vnd.openxmlformats-officedocument.drawingml.chart+xml"/>
  <Override PartName="/xl/drawings/drawing237.xml" ContentType="application/vnd.openxmlformats-officedocument.drawing+xml"/>
  <Override PartName="/xl/charts/chart222.xml" ContentType="application/vnd.openxmlformats-officedocument.drawingml.chart+xml"/>
  <Override PartName="/xl/drawings/drawing238.xml" ContentType="application/vnd.openxmlformats-officedocument.drawing+xml"/>
  <Override PartName="/xl/charts/chart223.xml" ContentType="application/vnd.openxmlformats-officedocument.drawingml.chart+xml"/>
  <Override PartName="/xl/drawings/drawing239.xml" ContentType="application/vnd.openxmlformats-officedocument.drawing+xml"/>
  <Override PartName="/xl/charts/chart224.xml" ContentType="application/vnd.openxmlformats-officedocument.drawingml.chart+xml"/>
  <Override PartName="/xl/drawings/drawing240.xml" ContentType="application/vnd.openxmlformats-officedocument.drawing+xml"/>
  <Override PartName="/xl/charts/chart22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supersalud-my.sharepoint.com/personal/adriana_guerrero_supersalud_gov_co/Documents/2024/Temas/Publicaciones/Publicaciones/Marzo/"/>
    </mc:Choice>
  </mc:AlternateContent>
  <xr:revisionPtr revIDLastSave="7650" documentId="8_{BAFB42CE-3BCF-4CDE-B823-7F8A7B2AC120}" xr6:coauthVersionLast="47" xr6:coauthVersionMax="47" xr10:uidLastSave="{663946A4-2444-4445-9F65-658B480C47F7}"/>
  <bookViews>
    <workbookView xWindow="28680" yWindow="-120" windowWidth="29040" windowHeight="15840" tabRatio="851" firstSheet="1" activeTab="1" xr2:uid="{E1176277-3438-489E-91A9-CB4F401961A1}"/>
  </bookViews>
  <sheets>
    <sheet name="PLANTILLA" sheetId="11" state="hidden" r:id="rId1"/>
    <sheet name="INDICADORES" sheetId="22" r:id="rId2"/>
    <sheet name="DIA" sheetId="217" r:id="rId3"/>
    <sheet name="DEAS" sheetId="220" r:id="rId4"/>
    <sheet name="DFJYC" sheetId="218" r:id="rId5"/>
    <sheet name="DETGRAT" sheetId="222" r:id="rId6"/>
    <sheet name="DPU" sheetId="223" r:id="rId7"/>
    <sheet name="DOLF" sheetId="308" r:id="rId8"/>
    <sheet name="DPSS" sheetId="221" r:id="rId9"/>
    <sheet name="DID" sheetId="224" r:id="rId10"/>
    <sheet name="DJ" sheetId="225" r:id="rId11"/>
    <sheet name="OAC" sheetId="226" r:id="rId12"/>
    <sheet name="OAP" sheetId="227" r:id="rId13"/>
    <sheet name="CI" sheetId="228" r:id="rId14"/>
    <sheet name="OL" sheetId="229" r:id="rId15"/>
    <sheet name="SG" sheetId="231" r:id="rId16"/>
    <sheet name="CT08" sheetId="434" r:id="rId17"/>
    <sheet name="CT09" sheetId="435" r:id="rId18"/>
    <sheet name="CT10" sheetId="436" r:id="rId19"/>
    <sheet name="CT11" sheetId="437" r:id="rId20"/>
    <sheet name="CT12" sheetId="439" r:id="rId21"/>
    <sheet name="CT13" sheetId="440" r:id="rId22"/>
    <sheet name="CT14" sheetId="441" r:id="rId23"/>
    <sheet name="GF02-D" sheetId="442" r:id="rId24"/>
    <sheet name="TR01" sheetId="443" r:id="rId25"/>
    <sheet name="TR02" sheetId="444" r:id="rId26"/>
    <sheet name="SE01" sheetId="445" r:id="rId27"/>
    <sheet name="SE02" sheetId="446" r:id="rId28"/>
    <sheet name="AT01" sheetId="447" r:id="rId29"/>
    <sheet name="CT01" sheetId="448" r:id="rId30"/>
    <sheet name="SE03" sheetId="449" r:id="rId31"/>
    <sheet name="TR03" sheetId="450" r:id="rId32"/>
    <sheet name="CT02" sheetId="451" r:id="rId33"/>
    <sheet name="CT03" sheetId="452" r:id="rId34"/>
    <sheet name="CT04" sheetId="453" r:id="rId35"/>
    <sheet name="RL14" sheetId="454" r:id="rId36"/>
    <sheet name="GF02-A (2)" sheetId="455" r:id="rId37"/>
    <sheet name="JC01" sheetId="456" r:id="rId38"/>
    <sheet name="JC02" sheetId="457" r:id="rId39"/>
    <sheet name="JC03" sheetId="458" r:id="rId40"/>
    <sheet name="JC04" sheetId="459" r:id="rId41"/>
    <sheet name="JC05" sheetId="460" r:id="rId42"/>
    <sheet name="JC06" sheetId="461" r:id="rId43"/>
    <sheet name="JC07" sheetId="462" r:id="rId44"/>
    <sheet name="JC08" sheetId="463" r:id="rId45"/>
    <sheet name="JC09" sheetId="464" r:id="rId46"/>
    <sheet name="JC10" sheetId="465" r:id="rId47"/>
    <sheet name="JC11" sheetId="466" r:id="rId48"/>
    <sheet name="JC12" sheetId="467" r:id="rId49"/>
    <sheet name="AT05" sheetId="468" r:id="rId50"/>
    <sheet name="AT06" sheetId="469" r:id="rId51"/>
    <sheet name="SE08" sheetId="470" r:id="rId52"/>
    <sheet name="SE09" sheetId="471" r:id="rId53"/>
    <sheet name="SE10" sheetId="472" r:id="rId54"/>
    <sheet name="SE11" sheetId="473" r:id="rId55"/>
    <sheet name="RL09" sheetId="474" r:id="rId56"/>
    <sheet name="DE09" sheetId="475" r:id="rId57"/>
    <sheet name="SE12" sheetId="476" r:id="rId58"/>
    <sheet name="SE13" sheetId="477" r:id="rId59"/>
    <sheet name="RL10" sheetId="478" r:id="rId60"/>
    <sheet name="SE14" sheetId="479" r:id="rId61"/>
    <sheet name="SE15" sheetId="480" r:id="rId62"/>
    <sheet name="SE16" sheetId="481" r:id="rId63"/>
    <sheet name="SE17" sheetId="482" r:id="rId64"/>
    <sheet name="SE18" sheetId="483" r:id="rId65"/>
    <sheet name="GF02-C" sheetId="484" r:id="rId66"/>
    <sheet name="RL01" sheetId="485" r:id="rId67"/>
    <sheet name="RL02" sheetId="486" r:id="rId68"/>
    <sheet name="RL03" sheetId="487" r:id="rId69"/>
    <sheet name="RL04" sheetId="488" r:id="rId70"/>
    <sheet name="SE07" sheetId="489" r:id="rId71"/>
    <sheet name="AT04 " sheetId="491" r:id="rId72"/>
    <sheet name="RL05" sheetId="492" r:id="rId73"/>
    <sheet name="RL06" sheetId="493" r:id="rId74"/>
    <sheet name="RL07" sheetId="494" r:id="rId75"/>
    <sheet name="SE19" sheetId="495" r:id="rId76"/>
    <sheet name="SE20" sheetId="496" r:id="rId77"/>
    <sheet name="RL11" sheetId="497" r:id="rId78"/>
    <sheet name="SE21" sheetId="498" r:id="rId79"/>
    <sheet name="SE22" sheetId="499" r:id="rId80"/>
    <sheet name="SE23" sheetId="500" r:id="rId81"/>
    <sheet name="SE24" sheetId="501" r:id="rId82"/>
    <sheet name="AT07" sheetId="502" r:id="rId83"/>
    <sheet name="AT02" sheetId="503" r:id="rId84"/>
    <sheet name="CT05" sheetId="504" r:id="rId85"/>
    <sheet name="CT06" sheetId="505" r:id="rId86"/>
    <sheet name="TR04" sheetId="506" r:id="rId87"/>
    <sheet name="AT03" sheetId="508" r:id="rId88"/>
    <sheet name="SE04" sheetId="509" r:id="rId89"/>
    <sheet name="RL08" sheetId="510" r:id="rId90"/>
    <sheet name="TR05" sheetId="511" r:id="rId91"/>
    <sheet name="SE05" sheetId="512" r:id="rId92"/>
    <sheet name="SE06" sheetId="513" r:id="rId93"/>
    <sheet name="SE26" sheetId="514" r:id="rId94"/>
    <sheet name="PE06" sheetId="515" r:id="rId95"/>
    <sheet name="GF10" sheetId="516" r:id="rId96"/>
    <sheet name="CT07" sheetId="517" r:id="rId97"/>
    <sheet name="GF02-B" sheetId="518" r:id="rId98"/>
    <sheet name="DI01" sheetId="519" r:id="rId99"/>
    <sheet name="RL12" sheetId="520" r:id="rId100"/>
    <sheet name="DE10" sheetId="521" r:id="rId101"/>
    <sheet name="DE11" sheetId="522" r:id="rId102"/>
    <sheet name="DE12" sheetId="523" r:id="rId103"/>
    <sheet name="DE13" sheetId="524" r:id="rId104"/>
    <sheet name="DE14" sheetId="525" r:id="rId105"/>
    <sheet name="DE15" sheetId="526" r:id="rId106"/>
    <sheet name="DE16" sheetId="527" r:id="rId107"/>
    <sheet name="DI02" sheetId="528" r:id="rId108"/>
    <sheet name="DI03" sheetId="529" r:id="rId109"/>
    <sheet name="DI04" sheetId="530" r:id="rId110"/>
    <sheet name="DI05" sheetId="531" r:id="rId111"/>
    <sheet name="DI06" sheetId="532" r:id="rId112"/>
    <sheet name="DI07" sheetId="533" r:id="rId113"/>
    <sheet name="DI08" sheetId="534" r:id="rId114"/>
    <sheet name="DI09" sheetId="535" r:id="rId115"/>
    <sheet name="DI10" sheetId="536" r:id="rId116"/>
    <sheet name="DI11" sheetId="537" r:id="rId117"/>
    <sheet name="DI30" sheetId="538" r:id="rId118"/>
    <sheet name="GJ01" sheetId="539" r:id="rId119"/>
    <sheet name="GJ02" sheetId="540" r:id="rId120"/>
    <sheet name="GJ03" sheetId="541" r:id="rId121"/>
    <sheet name="CT15" sheetId="542" r:id="rId122"/>
    <sheet name="CT16" sheetId="543" r:id="rId123"/>
    <sheet name="GJ04" sheetId="544" r:id="rId124"/>
    <sheet name="GJ05" sheetId="545" r:id="rId125"/>
    <sheet name="GJ06" sheetId="547" r:id="rId126"/>
    <sheet name="GJ07" sheetId="548" r:id="rId127"/>
    <sheet name="GJ08" sheetId="550" r:id="rId128"/>
    <sheet name="GJ09" sheetId="551" r:id="rId129"/>
    <sheet name="GJ10" sheetId="552" r:id="rId130"/>
    <sheet name="GJ11" sheetId="553" r:id="rId131"/>
    <sheet name="GJ12" sheetId="554" r:id="rId132"/>
    <sheet name="DI12" sheetId="555" r:id="rId133"/>
    <sheet name="DI13" sheetId="556" r:id="rId134"/>
    <sheet name="DI14" sheetId="557" r:id="rId135"/>
    <sheet name="DI15" sheetId="558" r:id="rId136"/>
    <sheet name="RL13" sheetId="559" r:id="rId137"/>
    <sheet name="DI16" sheetId="560" r:id="rId138"/>
    <sheet name="DI17" sheetId="561" r:id="rId139"/>
    <sheet name="DE01" sheetId="562" r:id="rId140"/>
    <sheet name="EI01" sheetId="563" r:id="rId141"/>
    <sheet name="DE02" sheetId="564" r:id="rId142"/>
    <sheet name="DE03" sheetId="565" r:id="rId143"/>
    <sheet name="DE04" sheetId="566" r:id="rId144"/>
    <sheet name="DE05" sheetId="567" r:id="rId145"/>
    <sheet name="DE06" sheetId="568" r:id="rId146"/>
    <sheet name="EI02" sheetId="569" r:id="rId147"/>
    <sheet name="EI03" sheetId="570" r:id="rId148"/>
    <sheet name="DE07" sheetId="571" r:id="rId149"/>
    <sheet name="DE08" sheetId="572" r:id="rId150"/>
    <sheet name="GF02-E" sheetId="573" r:id="rId151"/>
    <sheet name="EI04" sheetId="574" r:id="rId152"/>
    <sheet name="EI05" sheetId="575" r:id="rId153"/>
    <sheet name="CT17" sheetId="576" r:id="rId154"/>
    <sheet name="CT18" sheetId="577" r:id="rId155"/>
    <sheet name="CT19" sheetId="578" r:id="rId156"/>
    <sheet name="CT20" sheetId="579" r:id="rId157"/>
    <sheet name="SE25" sheetId="580" r:id="rId158"/>
    <sheet name="PE01" sheetId="582" r:id="rId159"/>
    <sheet name="PE02" sheetId="583" r:id="rId160"/>
    <sheet name="PE03" sheetId="584" r:id="rId161"/>
    <sheet name="PE04" sheetId="585" r:id="rId162"/>
    <sheet name="PE05" sheetId="586" r:id="rId163"/>
    <sheet name="AC01" sheetId="587" r:id="rId164"/>
    <sheet name="AC02" sheetId="588" r:id="rId165"/>
    <sheet name="AC03" sheetId="589" r:id="rId166"/>
    <sheet name="AC04" sheetId="590" r:id="rId167"/>
    <sheet name="BS01" sheetId="591" r:id="rId168"/>
    <sheet name="BS02" sheetId="592" r:id="rId169"/>
    <sheet name="BS03" sheetId="593" r:id="rId170"/>
    <sheet name="BS04" sheetId="594" r:id="rId171"/>
    <sheet name="BS05" sheetId="595" r:id="rId172"/>
    <sheet name="BS06" sheetId="596" r:id="rId173"/>
    <sheet name="BS07" sheetId="597" r:id="rId174"/>
    <sheet name="GF01" sheetId="599" r:id="rId175"/>
    <sheet name="GF02" sheetId="600" r:id="rId176"/>
    <sheet name="GF03" sheetId="601" r:id="rId177"/>
    <sheet name="GF04 " sheetId="602" r:id="rId178"/>
    <sheet name="GF05" sheetId="603" r:id="rId179"/>
    <sheet name="GF06" sheetId="604" r:id="rId180"/>
    <sheet name="GF07" sheetId="605" r:id="rId181"/>
    <sheet name="GF08" sheetId="606" r:id="rId182"/>
    <sheet name="GF09" sheetId="607" r:id="rId183"/>
    <sheet name="DI18" sheetId="608" r:id="rId184"/>
    <sheet name="DI19" sheetId="609" r:id="rId185"/>
    <sheet name="DI20" sheetId="610" r:id="rId186"/>
    <sheet name="DI21" sheetId="611" r:id="rId187"/>
    <sheet name="DI22" sheetId="612" r:id="rId188"/>
    <sheet name="DI23" sheetId="613" r:id="rId189"/>
    <sheet name="DI24" sheetId="614" r:id="rId190"/>
    <sheet name="DI25" sheetId="615" r:id="rId191"/>
    <sheet name="DI26" sheetId="616" r:id="rId192"/>
    <sheet name="DI27" sheetId="617" r:id="rId193"/>
    <sheet name="DI28" sheetId="618" r:id="rId194"/>
    <sheet name="DI29" sheetId="619" r:id="rId195"/>
    <sheet name="AD03" sheetId="24" state="hidden" r:id="rId196"/>
    <sheet name="AI04" sheetId="29" state="hidden" r:id="rId197"/>
    <sheet name="AI07_B" sheetId="33" state="hidden" r:id="rId198"/>
    <sheet name="AS03" sheetId="46" state="hidden" r:id="rId199"/>
    <sheet name="AS04" sheetId="47" state="hidden" r:id="rId200"/>
    <sheet name="AS11" sheetId="52" state="hidden" r:id="rId201"/>
    <sheet name="AU07" sheetId="58" state="hidden" r:id="rId202"/>
    <sheet name="CJ03" sheetId="67" state="hidden" r:id="rId203"/>
    <sheet name="CS06" sheetId="69" state="hidden" r:id="rId204"/>
    <sheet name="CS08" sheetId="70" state="hidden" r:id="rId205"/>
    <sheet name="FC02" sheetId="77" state="hidden" r:id="rId206"/>
    <sheet name="GD01" sheetId="79" state="hidden" r:id="rId207"/>
    <sheet name="GD12" sheetId="83" state="hidden" r:id="rId208"/>
    <sheet name="GG03" sheetId="93" state="hidden" r:id="rId209"/>
    <sheet name="GG04" sheetId="94" state="hidden" r:id="rId210"/>
    <sheet name="GP02" sheetId="98" state="hidden" r:id="rId211"/>
    <sheet name="GP03" sheetId="99" state="hidden" r:id="rId212"/>
    <sheet name="GP04" sheetId="100" state="hidden" r:id="rId213"/>
    <sheet name="GP05" sheetId="101" state="hidden" r:id="rId214"/>
    <sheet name="GP06" sheetId="102" state="hidden" r:id="rId215"/>
    <sheet name="GP07" sheetId="103" state="hidden" r:id="rId216"/>
    <sheet name="GP08" sheetId="104" state="hidden" r:id="rId217"/>
    <sheet name="GP09" sheetId="105" state="hidden" r:id="rId218"/>
    <sheet name="GS03" sheetId="106" state="hidden" r:id="rId219"/>
    <sheet name="GS04" sheetId="107" state="hidden" r:id="rId220"/>
    <sheet name="GS05" sheetId="108" state="hidden" r:id="rId221"/>
    <sheet name="ME09" sheetId="126" state="hidden" r:id="rId222"/>
    <sheet name="MI02" sheetId="137" state="hidden" r:id="rId223"/>
    <sheet name="MI06" sheetId="140" state="hidden" r:id="rId224"/>
    <sheet name="MI08" sheetId="142" state="hidden" r:id="rId225"/>
    <sheet name="PA06" sheetId="144" state="hidden" r:id="rId226"/>
    <sheet name="PA13" sheetId="149" state="hidden" r:id="rId227"/>
    <sheet name="PA14" sheetId="150" state="hidden" r:id="rId228"/>
    <sheet name="PA15" sheetId="151" state="hidden" r:id="rId229"/>
    <sheet name="PI02" sheetId="156" state="hidden" r:id="rId230"/>
    <sheet name="RC04" sheetId="172" state="hidden" r:id="rId231"/>
    <sheet name="RI04" sheetId="177" state="hidden" r:id="rId232"/>
    <sheet name="RI23" sheetId="190" state="hidden" r:id="rId233"/>
    <sheet name="RI24" sheetId="191" state="hidden" r:id="rId234"/>
    <sheet name="RI25_A" sheetId="192" state="hidden" r:id="rId235"/>
    <sheet name="RI25_B" sheetId="193" state="hidden" r:id="rId236"/>
    <sheet name="RI25_C" sheetId="194" state="hidden" r:id="rId237"/>
    <sheet name="RS03" sheetId="196" state="hidden" r:id="rId238"/>
    <sheet name="RS04" sheetId="197" state="hidden" r:id="rId239"/>
    <sheet name="SU07" sheetId="205" state="hidden" r:id="rId240"/>
    <sheet name="TS01" sheetId="214" state="hidden" r:id="rId241"/>
    <sheet name="DATOS" sheetId="21" state="hidden" r:id="rId242"/>
  </sheets>
  <externalReferences>
    <externalReference r:id="rId243"/>
    <externalReference r:id="rId244"/>
    <externalReference r:id="rId245"/>
  </externalReferences>
  <definedNames>
    <definedName name="_xlnm.Print_Area" localSheetId="163">'AC01'!$A$1:$Y$65</definedName>
    <definedName name="_xlnm.Print_Area" localSheetId="164">'AC02'!$A$1:$Y$65</definedName>
    <definedName name="_xlnm.Print_Area" localSheetId="165">'AC03'!$A$1:$Y$65</definedName>
    <definedName name="_xlnm.Print_Area" localSheetId="166">'AC04'!$A$1:$Y$65</definedName>
    <definedName name="_xlnm.Print_Area" localSheetId="195">'AD03'!$A$1:$Y$92</definedName>
    <definedName name="_xlnm.Print_Area" localSheetId="196">'AI04'!$A$1:$Y$92</definedName>
    <definedName name="_xlnm.Print_Area" localSheetId="197">AI07_B!$A$1:$Y$92</definedName>
    <definedName name="_xlnm.Print_Area" localSheetId="198">'AS03'!$A$1:$Y$92</definedName>
    <definedName name="_xlnm.Print_Area" localSheetId="199">'AS04'!$A$1:$Y$92</definedName>
    <definedName name="_xlnm.Print_Area" localSheetId="200">'AS11'!$A$1:$Y$92</definedName>
    <definedName name="_xlnm.Print_Area" localSheetId="28">'AT01'!$A$1:$Y$65</definedName>
    <definedName name="_xlnm.Print_Area" localSheetId="83">'AT02'!$A$1:$Y$65</definedName>
    <definedName name="_xlnm.Print_Area" localSheetId="87">'AT03'!$A$1:$Y$65</definedName>
    <definedName name="_xlnm.Print_Area" localSheetId="71">'AT04 '!$A$1:$Y$65</definedName>
    <definedName name="_xlnm.Print_Area" localSheetId="49">'AT05'!$A$1:$Y$65</definedName>
    <definedName name="_xlnm.Print_Area" localSheetId="50">'AT06'!$A$1:$Y$65</definedName>
    <definedName name="_xlnm.Print_Area" localSheetId="82">'AT07'!$A$1:$Y$65</definedName>
    <definedName name="_xlnm.Print_Area" localSheetId="201">'AU07'!$A$1:$Y$92</definedName>
    <definedName name="_xlnm.Print_Area" localSheetId="167">'BS01'!$A$1:$Y$65</definedName>
    <definedName name="_xlnm.Print_Area" localSheetId="168">'BS02'!$A$1:$Y$65</definedName>
    <definedName name="_xlnm.Print_Area" localSheetId="169">'BS03'!$A$1:$Y$65</definedName>
    <definedName name="_xlnm.Print_Area" localSheetId="170">'BS04'!$A$1:$Y$65</definedName>
    <definedName name="_xlnm.Print_Area" localSheetId="171">'BS05'!$A$1:$Y$65</definedName>
    <definedName name="_xlnm.Print_Area" localSheetId="172">'BS06'!$A$1:$Y$65</definedName>
    <definedName name="_xlnm.Print_Area" localSheetId="173">'BS07'!$A$1:$Y$65</definedName>
    <definedName name="_xlnm.Print_Area" localSheetId="202">'CJ03'!$A$1:$Y$92</definedName>
    <definedName name="_xlnm.Print_Area" localSheetId="203">'CS06'!$A$1:$Y$92</definedName>
    <definedName name="_xlnm.Print_Area" localSheetId="204">'CS08'!$A$1:$Y$92</definedName>
    <definedName name="_xlnm.Print_Area" localSheetId="29">'CT01'!$A$1:$Y$65</definedName>
    <definedName name="_xlnm.Print_Area" localSheetId="32">'CT02'!$A$1:$Y$65</definedName>
    <definedName name="_xlnm.Print_Area" localSheetId="33">'CT03'!$A$1:$Y$65</definedName>
    <definedName name="_xlnm.Print_Area" localSheetId="34">'CT04'!$A$1:$Y$65</definedName>
    <definedName name="_xlnm.Print_Area" localSheetId="84">'CT05'!$A$1:$Y$65</definedName>
    <definedName name="_xlnm.Print_Area" localSheetId="85">'CT06'!$A$1:$Y$65</definedName>
    <definedName name="_xlnm.Print_Area" localSheetId="96">'CT07'!$A$1:$Y$65</definedName>
    <definedName name="_xlnm.Print_Area" localSheetId="16">'CT08'!$A$1:$Y$65</definedName>
    <definedName name="_xlnm.Print_Area" localSheetId="17">'CT09'!$A$1:$Y$65</definedName>
    <definedName name="_xlnm.Print_Area" localSheetId="18">'CT10'!$A$1:$Y$65</definedName>
    <definedName name="_xlnm.Print_Area" localSheetId="19">'CT11'!$A$1:$Y$65</definedName>
    <definedName name="_xlnm.Print_Area" localSheetId="20">'CT12'!$A$1:$Y$65</definedName>
    <definedName name="_xlnm.Print_Area" localSheetId="21">'CT13'!$A$1:$Y$65</definedName>
    <definedName name="_xlnm.Print_Area" localSheetId="22">'CT14'!$A$1:$Y$65</definedName>
    <definedName name="_xlnm.Print_Area" localSheetId="121">'CT15'!$A$1:$Y$65</definedName>
    <definedName name="_xlnm.Print_Area" localSheetId="122">'CT16'!$A$1:$Y$65</definedName>
    <definedName name="_xlnm.Print_Area" localSheetId="153">'CT17'!$A$1:$Y$65</definedName>
    <definedName name="_xlnm.Print_Area" localSheetId="154">'CT18'!$A$1:$Y$65</definedName>
    <definedName name="_xlnm.Print_Area" localSheetId="155">'CT19'!$A$1:$Y$65</definedName>
    <definedName name="_xlnm.Print_Area" localSheetId="156">'CT20'!$A$1:$Y$65</definedName>
    <definedName name="_xlnm.Print_Area" localSheetId="139">'DE01'!$A$1:$Y$65</definedName>
    <definedName name="_xlnm.Print_Area" localSheetId="141">'DE02'!$A$1:$Y$65</definedName>
    <definedName name="_xlnm.Print_Area" localSheetId="142">'DE03'!$A$1:$Y$65</definedName>
    <definedName name="_xlnm.Print_Area" localSheetId="143">'DE04'!$A$1:$Y$65</definedName>
    <definedName name="_xlnm.Print_Area" localSheetId="144">'DE05'!$A$1:$Y$65</definedName>
    <definedName name="_xlnm.Print_Area" localSheetId="145">'DE06'!$A$1:$Y$65</definedName>
    <definedName name="_xlnm.Print_Area" localSheetId="148">'DE07'!$A$1:$Y$65</definedName>
    <definedName name="_xlnm.Print_Area" localSheetId="149">'DE08'!$A$1:$Y$65</definedName>
    <definedName name="_xlnm.Print_Area" localSheetId="56">'DE09'!$A$1:$Y$65</definedName>
    <definedName name="_xlnm.Print_Area" localSheetId="100">'DE10'!$A$1:$Y$65</definedName>
    <definedName name="_xlnm.Print_Area" localSheetId="101">'DE11'!$A$1:$Y$65</definedName>
    <definedName name="_xlnm.Print_Area" localSheetId="102">'DE12'!$A$1:$Y$65</definedName>
    <definedName name="_xlnm.Print_Area" localSheetId="103">'DE13'!$A$1:$Y$65</definedName>
    <definedName name="_xlnm.Print_Area" localSheetId="104">'DE14'!$A$1:$Y$65</definedName>
    <definedName name="_xlnm.Print_Area" localSheetId="105">'DE15'!$A$1:$Y$65</definedName>
    <definedName name="_xlnm.Print_Area" localSheetId="106">'DE16'!$A$1:$Y$65</definedName>
    <definedName name="_xlnm.Print_Area" localSheetId="98">'DI01'!$A$1:$Y$65</definedName>
    <definedName name="_xlnm.Print_Area" localSheetId="107">'DI02'!$A$1:$Y$65</definedName>
    <definedName name="_xlnm.Print_Area" localSheetId="108">'DI03'!$A$1:$Y$65</definedName>
    <definedName name="_xlnm.Print_Area" localSheetId="109">'DI04'!$A$1:$Y$65</definedName>
    <definedName name="_xlnm.Print_Area" localSheetId="110">'DI05'!$A$1:$Y$65</definedName>
    <definedName name="_xlnm.Print_Area" localSheetId="111">'DI06'!$A$1:$Y$65</definedName>
    <definedName name="_xlnm.Print_Area" localSheetId="112">'DI07'!$A$1:$Y$65</definedName>
    <definedName name="_xlnm.Print_Area" localSheetId="113">'DI08'!$A$1:$Y$65</definedName>
    <definedName name="_xlnm.Print_Area" localSheetId="114">'DI09'!$A$1:$Y$65</definedName>
    <definedName name="_xlnm.Print_Area" localSheetId="115">'DI10'!$A$1:$Y$65</definedName>
    <definedName name="_xlnm.Print_Area" localSheetId="116">'DI11'!$A$1:$Y$65</definedName>
    <definedName name="_xlnm.Print_Area" localSheetId="132">'DI12'!$A$1:$Y$65</definedName>
    <definedName name="_xlnm.Print_Area" localSheetId="133">'DI13'!$A$1:$Y$65</definedName>
    <definedName name="_xlnm.Print_Area" localSheetId="134">'DI14'!$A$1:$Y$65</definedName>
    <definedName name="_xlnm.Print_Area" localSheetId="135">'DI15'!$A$1:$Y$65</definedName>
    <definedName name="_xlnm.Print_Area" localSheetId="137">'DI16'!$A$1:$Y$65</definedName>
    <definedName name="_xlnm.Print_Area" localSheetId="138">'DI17'!$A$1:$Y$65</definedName>
    <definedName name="_xlnm.Print_Area" localSheetId="183">'DI18'!$A$1:$Y$65</definedName>
    <definedName name="_xlnm.Print_Area" localSheetId="184">'DI19'!$A$1:$Y$65</definedName>
    <definedName name="_xlnm.Print_Area" localSheetId="185">'DI20'!$A$1:$Y$65</definedName>
    <definedName name="_xlnm.Print_Area" localSheetId="186">'DI21'!$A$1:$Y$65</definedName>
    <definedName name="_xlnm.Print_Area" localSheetId="187">'DI22'!$A$1:$Y$65</definedName>
    <definedName name="_xlnm.Print_Area" localSheetId="188">'DI23'!$A$1:$Y$65</definedName>
    <definedName name="_xlnm.Print_Area" localSheetId="189">'DI24'!$A$1:$Y$65</definedName>
    <definedName name="_xlnm.Print_Area" localSheetId="190">'DI25'!$A$1:$Y$65</definedName>
    <definedName name="_xlnm.Print_Area" localSheetId="191">'DI26'!$A$1:$Y$65</definedName>
    <definedName name="_xlnm.Print_Area" localSheetId="192">'DI27'!$A$1:$Y$65</definedName>
    <definedName name="_xlnm.Print_Area" localSheetId="193">'DI28'!$A$1:$Y$65</definedName>
    <definedName name="_xlnm.Print_Area" localSheetId="194">'DI29'!$A$1:$Y$65</definedName>
    <definedName name="_xlnm.Print_Area" localSheetId="117">'DI30'!$A$1:$Y$65</definedName>
    <definedName name="_xlnm.Print_Area" localSheetId="140">'EI01'!$A$1:$Y$65</definedName>
    <definedName name="_xlnm.Print_Area" localSheetId="146">'EI02'!$A$1:$Y$65</definedName>
    <definedName name="_xlnm.Print_Area" localSheetId="147">'EI03'!$A$1:$Y$65</definedName>
    <definedName name="_xlnm.Print_Area" localSheetId="151">'EI04'!$A$1:$Y$65</definedName>
    <definedName name="_xlnm.Print_Area" localSheetId="152">'EI05'!$A$1:$Y$65</definedName>
    <definedName name="_xlnm.Print_Area" localSheetId="205">'FC02'!$A$1:$Y$92</definedName>
    <definedName name="_xlnm.Print_Area" localSheetId="206">'GD01'!$A$1:$Y$92</definedName>
    <definedName name="_xlnm.Print_Area" localSheetId="207">'GD12'!$A$1:$Y$92</definedName>
    <definedName name="_xlnm.Print_Area" localSheetId="174">'GF01'!$A$1:$Y$65</definedName>
    <definedName name="_xlnm.Print_Area" localSheetId="175">'GF02'!$A$1:$Y$65</definedName>
    <definedName name="_xlnm.Print_Area" localSheetId="36">'GF02-A (2)'!$A$1:$Y$65</definedName>
    <definedName name="_xlnm.Print_Area" localSheetId="97">'GF02-B'!$A$1:$Y$65</definedName>
    <definedName name="_xlnm.Print_Area" localSheetId="65">'GF02-C'!$A$1:$Y$65</definedName>
    <definedName name="_xlnm.Print_Area" localSheetId="23">'GF02-D'!$A$1:$Y$65</definedName>
    <definedName name="_xlnm.Print_Area" localSheetId="150">'GF02-E'!$A$1:$Y$65</definedName>
    <definedName name="_xlnm.Print_Area" localSheetId="176">'GF03'!$A$1:$Y$65</definedName>
    <definedName name="_xlnm.Print_Area" localSheetId="177">'GF04 '!$A$1:$Y$65</definedName>
    <definedName name="_xlnm.Print_Area" localSheetId="178">'GF05'!$A$1:$Y$65</definedName>
    <definedName name="_xlnm.Print_Area" localSheetId="179">'GF06'!$A$1:$Y$65</definedName>
    <definedName name="_xlnm.Print_Area" localSheetId="180">'GF07'!$A$1:$Y$65</definedName>
    <definedName name="_xlnm.Print_Area" localSheetId="181">'GF08'!$A$1:$Y$65</definedName>
    <definedName name="_xlnm.Print_Area" localSheetId="182">'GF09'!$A$1:$Y$65</definedName>
    <definedName name="_xlnm.Print_Area" localSheetId="95">'GF10'!$A$1:$Y$65</definedName>
    <definedName name="_xlnm.Print_Area" localSheetId="208">'GG03'!$A$1:$Y$92</definedName>
    <definedName name="_xlnm.Print_Area" localSheetId="209">'GG04'!$A$1:$Y$92</definedName>
    <definedName name="_xlnm.Print_Area" localSheetId="118">'GJ01'!$A$1:$Y$65</definedName>
    <definedName name="_xlnm.Print_Area" localSheetId="119">'GJ02'!$A$1:$Y$65</definedName>
    <definedName name="_xlnm.Print_Area" localSheetId="120">'GJ03'!$A$1:$Y$65</definedName>
    <definedName name="_xlnm.Print_Area" localSheetId="123">'GJ04'!$A$1:$Y$65</definedName>
    <definedName name="_xlnm.Print_Area" localSheetId="124">'GJ05'!$A$1:$Y$65</definedName>
    <definedName name="_xlnm.Print_Area" localSheetId="125">'GJ06'!$A$1:$Y$65</definedName>
    <definedName name="_xlnm.Print_Area" localSheetId="126">'GJ07'!$A$1:$Y$65</definedName>
    <definedName name="_xlnm.Print_Area" localSheetId="127">'GJ08'!$A$1:$Y$65</definedName>
    <definedName name="_xlnm.Print_Area" localSheetId="128">'GJ09'!$A$1:$Y$65</definedName>
    <definedName name="_xlnm.Print_Area" localSheetId="129">'GJ10'!$A$1:$Y$65</definedName>
    <definedName name="_xlnm.Print_Area" localSheetId="130">'GJ11'!$A$1:$Y$65</definedName>
    <definedName name="_xlnm.Print_Area" localSheetId="131">'GJ12'!$A$1:$Y$65</definedName>
    <definedName name="_xlnm.Print_Area" localSheetId="210">'GP02'!$A$1:$Y$92</definedName>
    <definedName name="_xlnm.Print_Area" localSheetId="211">'GP03'!$A$1:$Y$92</definedName>
    <definedName name="_xlnm.Print_Area" localSheetId="212">'GP04'!$A$1:$Y$92</definedName>
    <definedName name="_xlnm.Print_Area" localSheetId="213">'GP05'!$A$1:$Y$92</definedName>
    <definedName name="_xlnm.Print_Area" localSheetId="214">'GP06'!$A$1:$Y$92</definedName>
    <definedName name="_xlnm.Print_Area" localSheetId="215">'GP07'!$A$1:$Y$92</definedName>
    <definedName name="_xlnm.Print_Area" localSheetId="216">'GP08'!$A$1:$Y$92</definedName>
    <definedName name="_xlnm.Print_Area" localSheetId="217">'GP09'!$A$1:$Y$92</definedName>
    <definedName name="_xlnm.Print_Area" localSheetId="218">'GS03'!$A$1:$Y$92</definedName>
    <definedName name="_xlnm.Print_Area" localSheetId="219">'GS04'!$A$1:$Y$92</definedName>
    <definedName name="_xlnm.Print_Area" localSheetId="220">'GS05'!$A$1:$Y$92</definedName>
    <definedName name="_xlnm.Print_Area" localSheetId="37">'JC01'!$A$1:$Y$65</definedName>
    <definedName name="_xlnm.Print_Area" localSheetId="38">'JC02'!$A$1:$Y$65</definedName>
    <definedName name="_xlnm.Print_Area" localSheetId="39">'JC03'!$A$1:$Y$65</definedName>
    <definedName name="_xlnm.Print_Area" localSheetId="40">'JC04'!$A$1:$Y$65</definedName>
    <definedName name="_xlnm.Print_Area" localSheetId="41">'JC05'!$A$1:$Y$65</definedName>
    <definedName name="_xlnm.Print_Area" localSheetId="42">'JC06'!$A$1:$Y$65</definedName>
    <definedName name="_xlnm.Print_Area" localSheetId="43">'JC07'!$A$1:$Y$65</definedName>
    <definedName name="_xlnm.Print_Area" localSheetId="44">'JC08'!$A$1:$Y$65</definedName>
    <definedName name="_xlnm.Print_Area" localSheetId="45">'JC09'!$A$1:$Y$65</definedName>
    <definedName name="_xlnm.Print_Area" localSheetId="46">'JC10'!$A$1:$Y$65</definedName>
    <definedName name="_xlnm.Print_Area" localSheetId="47">'JC11'!$A$1:$Y$65</definedName>
    <definedName name="_xlnm.Print_Area" localSheetId="48">'JC12'!$A$1:$Y$65</definedName>
    <definedName name="_xlnm.Print_Area" localSheetId="221">'ME09'!$A$1:$Y$92</definedName>
    <definedName name="_xlnm.Print_Area" localSheetId="222">'MI02'!$A$1:$Y$92</definedName>
    <definedName name="_xlnm.Print_Area" localSheetId="223">'MI06'!$A$1:$Y$92</definedName>
    <definedName name="_xlnm.Print_Area" localSheetId="224">'MI08'!$A$1:$Y$92</definedName>
    <definedName name="_xlnm.Print_Area" localSheetId="225">'PA06'!$A$1:$Y$92</definedName>
    <definedName name="_xlnm.Print_Area" localSheetId="226">'PA13'!$A$1:$Y$92</definedName>
    <definedName name="_xlnm.Print_Area" localSheetId="227">'PA14'!$A$1:$Y$92</definedName>
    <definedName name="_xlnm.Print_Area" localSheetId="228">'PA15'!$A$1:$Y$92</definedName>
    <definedName name="_xlnm.Print_Area" localSheetId="158">'PE01'!$A$1:$Y$65</definedName>
    <definedName name="_xlnm.Print_Area" localSheetId="159">'PE02'!$A$1:$Y$65</definedName>
    <definedName name="_xlnm.Print_Area" localSheetId="160">'PE03'!$A$1:$Y$65</definedName>
    <definedName name="_xlnm.Print_Area" localSheetId="161">'PE04'!$A$1:$Y$65</definedName>
    <definedName name="_xlnm.Print_Area" localSheetId="162">'PE05'!$A$1:$Y$65</definedName>
    <definedName name="_xlnm.Print_Area" localSheetId="94">'PE06'!$A$1:$Y$65</definedName>
    <definedName name="_xlnm.Print_Area" localSheetId="229">'PI02'!$A$1:$Y$92</definedName>
    <definedName name="_xlnm.Print_Area" localSheetId="0">PLANTILLA!$A$1:$Y$92</definedName>
    <definedName name="_xlnm.Print_Area" localSheetId="230">'RC04'!$A$1:$Y$92</definedName>
    <definedName name="_xlnm.Print_Area" localSheetId="231">'RI04'!$A$1:$Y$92</definedName>
    <definedName name="_xlnm.Print_Area" localSheetId="232">'RI23'!$A$1:$Y$92</definedName>
    <definedName name="_xlnm.Print_Area" localSheetId="233">'RI24'!$A$1:$Y$92</definedName>
    <definedName name="_xlnm.Print_Area" localSheetId="234">RI25_A!$A$1:$Y$92</definedName>
    <definedName name="_xlnm.Print_Area" localSheetId="235">RI25_B!$A$1:$Y$92</definedName>
    <definedName name="_xlnm.Print_Area" localSheetId="236">RI25_C!$A$1:$Y$92</definedName>
    <definedName name="_xlnm.Print_Area" localSheetId="66">'RL01'!$A$1:$Y$65</definedName>
    <definedName name="_xlnm.Print_Area" localSheetId="67">'RL02'!$A$1:$Y$65</definedName>
    <definedName name="_xlnm.Print_Area" localSheetId="68">'RL03'!$A$1:$Y$65</definedName>
    <definedName name="_xlnm.Print_Area" localSheetId="69">'RL04'!$A$1:$Y$65</definedName>
    <definedName name="_xlnm.Print_Area" localSheetId="72">'RL05'!$A$1:$Y$65</definedName>
    <definedName name="_xlnm.Print_Area" localSheetId="73">'RL06'!$A$1:$Y$65</definedName>
    <definedName name="_xlnm.Print_Area" localSheetId="74">'RL07'!$A$1:$Y$65</definedName>
    <definedName name="_xlnm.Print_Area" localSheetId="89">'RL08'!$A$1:$Y$65</definedName>
    <definedName name="_xlnm.Print_Area" localSheetId="55">'RL09'!$A$1:$Y$65</definedName>
    <definedName name="_xlnm.Print_Area" localSheetId="59">'RL10'!$A$1:$Y$65</definedName>
    <definedName name="_xlnm.Print_Area" localSheetId="77">'RL11'!$A$1:$Y$65</definedName>
    <definedName name="_xlnm.Print_Area" localSheetId="99">'RL12'!$A$1:$Y$65</definedName>
    <definedName name="_xlnm.Print_Area" localSheetId="136">'RL13'!$A$1:$Y$65</definedName>
    <definedName name="_xlnm.Print_Area" localSheetId="35">'RL14'!$A$1:$Y$65</definedName>
    <definedName name="_xlnm.Print_Area" localSheetId="237">'RS03'!$A$1:$Y$92</definedName>
    <definedName name="_xlnm.Print_Area" localSheetId="238">'RS04'!$A$1:$Y$92</definedName>
    <definedName name="_xlnm.Print_Area" localSheetId="26">'SE01'!$A$1:$Y$65</definedName>
    <definedName name="_xlnm.Print_Area" localSheetId="27">'SE02'!$A$1:$Y$65</definedName>
    <definedName name="_xlnm.Print_Area" localSheetId="30">'SE03'!$A$1:$Y$65</definedName>
    <definedName name="_xlnm.Print_Area" localSheetId="88">'SE04'!$A$1:$Y$65</definedName>
    <definedName name="_xlnm.Print_Area" localSheetId="91">'SE05'!$A$1:$Y$65</definedName>
    <definedName name="_xlnm.Print_Area" localSheetId="92">'SE06'!$A$1:$Y$65</definedName>
    <definedName name="_xlnm.Print_Area" localSheetId="70">'SE07'!$A$1:$Y$65</definedName>
    <definedName name="_xlnm.Print_Area" localSheetId="51">'SE08'!$A$1:$Y$65</definedName>
    <definedName name="_xlnm.Print_Area" localSheetId="52">'SE09'!$A$1:$Y$65</definedName>
    <definedName name="_xlnm.Print_Area" localSheetId="53">'SE10'!$A$1:$Y$65</definedName>
    <definedName name="_xlnm.Print_Area" localSheetId="54">'SE11'!$A$1:$Y$65</definedName>
    <definedName name="_xlnm.Print_Area" localSheetId="57">'SE12'!$A$1:$Y$65</definedName>
    <definedName name="_xlnm.Print_Area" localSheetId="58">'SE13'!$A$1:$Y$65</definedName>
    <definedName name="_xlnm.Print_Area" localSheetId="60">'SE14'!$A$1:$Y$65</definedName>
    <definedName name="_xlnm.Print_Area" localSheetId="61">'SE15'!$A$1:$Y$65</definedName>
    <definedName name="_xlnm.Print_Area" localSheetId="62">'SE16'!$A$1:$Y$65</definedName>
    <definedName name="_xlnm.Print_Area" localSheetId="63">'SE17'!$A$1:$Y$65</definedName>
    <definedName name="_xlnm.Print_Area" localSheetId="64">'SE18'!$A$1:$Y$65</definedName>
    <definedName name="_xlnm.Print_Area" localSheetId="75">'SE19'!$A$1:$Y$65</definedName>
    <definedName name="_xlnm.Print_Area" localSheetId="76">'SE20'!$A$1:$Y$65</definedName>
    <definedName name="_xlnm.Print_Area" localSheetId="78">'SE21'!$A$1:$Y$65</definedName>
    <definedName name="_xlnm.Print_Area" localSheetId="79">'SE22'!$A$1:$Y$65</definedName>
    <definedName name="_xlnm.Print_Area" localSheetId="80">'SE23'!$A$1:$Y$65</definedName>
    <definedName name="_xlnm.Print_Area" localSheetId="81">'SE24'!$A$1:$Y$65</definedName>
    <definedName name="_xlnm.Print_Area" localSheetId="157">'SE25'!$A$1:$Y$65</definedName>
    <definedName name="_xlnm.Print_Area" localSheetId="93">'SE26'!$A$1:$Y$65</definedName>
    <definedName name="_xlnm.Print_Area" localSheetId="239">'SU07'!$A$1:$Y$92</definedName>
    <definedName name="_xlnm.Print_Area" localSheetId="24">'TR01'!$A$1:$Y$65</definedName>
    <definedName name="_xlnm.Print_Area" localSheetId="25">'TR02'!$A$1:$Y$65</definedName>
    <definedName name="_xlnm.Print_Area" localSheetId="31">'TR03'!$A$1:$Y$65</definedName>
    <definedName name="_xlnm.Print_Area" localSheetId="86">'TR04'!$A$1:$Y$65</definedName>
    <definedName name="_xlnm.Print_Area" localSheetId="90">'TR05'!$A$1:$Y$65</definedName>
    <definedName name="_xlnm.Print_Area" localSheetId="240">'TS01'!$A$1:$Y$92</definedName>
    <definedName name="Indicador_Piloto105" localSheetId="163">'[1]Piloto 105'!$I$3:$N$174</definedName>
    <definedName name="Indicador_Piloto105" localSheetId="164">'[1]Piloto 105'!$I$3:$N$174</definedName>
    <definedName name="Indicador_Piloto105" localSheetId="165">'[1]Piloto 105'!$I$3:$N$174</definedName>
    <definedName name="Indicador_Piloto105" localSheetId="166">'[1]Piloto 105'!$I$3:$N$174</definedName>
    <definedName name="Indicador_Piloto105" localSheetId="195">'[1]Piloto 105'!$I$3:$N$174</definedName>
    <definedName name="Indicador_Piloto105" localSheetId="196">'[1]Piloto 105'!$I$3:$N$174</definedName>
    <definedName name="Indicador_Piloto105" localSheetId="197">'[1]Piloto 105'!$I$3:$N$174</definedName>
    <definedName name="Indicador_Piloto105" localSheetId="198">'[1]Piloto 105'!$I$3:$N$174</definedName>
    <definedName name="Indicador_Piloto105" localSheetId="199">'[1]Piloto 105'!$I$3:$N$174</definedName>
    <definedName name="Indicador_Piloto105" localSheetId="200">'[1]Piloto 105'!$I$3:$N$174</definedName>
    <definedName name="Indicador_Piloto105" localSheetId="28">'[1]Piloto 105'!$I$3:$N$174</definedName>
    <definedName name="Indicador_Piloto105" localSheetId="83">'[1]Piloto 105'!$I$3:$N$174</definedName>
    <definedName name="Indicador_Piloto105" localSheetId="87">'[1]Piloto 105'!$I$3:$N$174</definedName>
    <definedName name="Indicador_Piloto105" localSheetId="71">'[1]Piloto 105'!$I$3:$N$174</definedName>
    <definedName name="Indicador_Piloto105" localSheetId="49">'[1]Piloto 105'!$I$3:$N$174</definedName>
    <definedName name="Indicador_Piloto105" localSheetId="50">'[1]Piloto 105'!$I$3:$N$174</definedName>
    <definedName name="Indicador_Piloto105" localSheetId="82">'[1]Piloto 105'!$I$3:$N$174</definedName>
    <definedName name="Indicador_Piloto105" localSheetId="201">'[1]Piloto 105'!$I$3:$N$174</definedName>
    <definedName name="Indicador_Piloto105" localSheetId="167">'[1]Piloto 105'!$I$3:$N$174</definedName>
    <definedName name="Indicador_Piloto105" localSheetId="168">'[1]Piloto 105'!$I$3:$N$174</definedName>
    <definedName name="Indicador_Piloto105" localSheetId="169">'[1]Piloto 105'!$I$3:$N$174</definedName>
    <definedName name="Indicador_Piloto105" localSheetId="170">'[1]Piloto 105'!$I$3:$N$174</definedName>
    <definedName name="Indicador_Piloto105" localSheetId="171">'[1]Piloto 105'!$I$3:$N$174</definedName>
    <definedName name="Indicador_Piloto105" localSheetId="172">'[1]Piloto 105'!$I$3:$N$174</definedName>
    <definedName name="Indicador_Piloto105" localSheetId="173">'[1]Piloto 105'!$I$3:$N$174</definedName>
    <definedName name="Indicador_Piloto105" localSheetId="202">'[1]Piloto 105'!$I$3:$N$174</definedName>
    <definedName name="Indicador_Piloto105" localSheetId="203">'[1]Piloto 105'!$I$3:$N$174</definedName>
    <definedName name="Indicador_Piloto105" localSheetId="204">'[1]Piloto 105'!$I$3:$N$174</definedName>
    <definedName name="Indicador_Piloto105" localSheetId="29">'[1]Piloto 105'!$I$3:$N$174</definedName>
    <definedName name="Indicador_Piloto105" localSheetId="32">'[1]Piloto 105'!$I$3:$N$174</definedName>
    <definedName name="Indicador_Piloto105" localSheetId="33">'[1]Piloto 105'!$I$3:$N$174</definedName>
    <definedName name="Indicador_Piloto105" localSheetId="34">'[1]Piloto 105'!$I$3:$N$174</definedName>
    <definedName name="Indicador_Piloto105" localSheetId="84">'[1]Piloto 105'!$I$3:$N$174</definedName>
    <definedName name="Indicador_Piloto105" localSheetId="85">'[1]Piloto 105'!$I$3:$N$174</definedName>
    <definedName name="Indicador_Piloto105" localSheetId="96">'[1]Piloto 105'!$I$3:$N$174</definedName>
    <definedName name="Indicador_Piloto105" localSheetId="16">'[1]Piloto 105'!$I$3:$N$174</definedName>
    <definedName name="Indicador_Piloto105" localSheetId="17">'[1]Piloto 105'!$I$3:$N$174</definedName>
    <definedName name="Indicador_Piloto105" localSheetId="18">'[1]Piloto 105'!$I$3:$N$174</definedName>
    <definedName name="Indicador_Piloto105" localSheetId="19">'[1]Piloto 105'!$I$3:$N$174</definedName>
    <definedName name="Indicador_Piloto105" localSheetId="20">'[1]Piloto 105'!$I$3:$N$174</definedName>
    <definedName name="Indicador_Piloto105" localSheetId="21">'[1]Piloto 105'!$I$3:$N$174</definedName>
    <definedName name="Indicador_Piloto105" localSheetId="22">'[1]Piloto 105'!$I$3:$N$174</definedName>
    <definedName name="Indicador_Piloto105" localSheetId="121">'[1]Piloto 105'!$I$3:$N$174</definedName>
    <definedName name="Indicador_Piloto105" localSheetId="122">'[1]Piloto 105'!$I$3:$N$174</definedName>
    <definedName name="Indicador_Piloto105" localSheetId="153">'[1]Piloto 105'!$I$3:$N$174</definedName>
    <definedName name="Indicador_Piloto105" localSheetId="154">'[1]Piloto 105'!$I$3:$N$174</definedName>
    <definedName name="Indicador_Piloto105" localSheetId="155">'[1]Piloto 105'!$I$3:$N$174</definedName>
    <definedName name="Indicador_Piloto105" localSheetId="156">'[1]Piloto 105'!$I$3:$N$174</definedName>
    <definedName name="Indicador_Piloto105" localSheetId="139">'[1]Piloto 105'!$I$3:$N$174</definedName>
    <definedName name="Indicador_Piloto105" localSheetId="141">'[1]Piloto 105'!$I$3:$N$174</definedName>
    <definedName name="Indicador_Piloto105" localSheetId="142">'[1]Piloto 105'!$I$3:$N$174</definedName>
    <definedName name="Indicador_Piloto105" localSheetId="143">'[1]Piloto 105'!$I$3:$N$174</definedName>
    <definedName name="Indicador_Piloto105" localSheetId="144">'[1]Piloto 105'!$I$3:$N$174</definedName>
    <definedName name="Indicador_Piloto105" localSheetId="145">'[1]Piloto 105'!$I$3:$N$174</definedName>
    <definedName name="Indicador_Piloto105" localSheetId="148">'[1]Piloto 105'!$I$3:$N$174</definedName>
    <definedName name="Indicador_Piloto105" localSheetId="149">'[1]Piloto 105'!$I$3:$N$174</definedName>
    <definedName name="Indicador_Piloto105" localSheetId="56">'[1]Piloto 105'!$I$3:$N$174</definedName>
    <definedName name="Indicador_Piloto105" localSheetId="100">'[1]Piloto 105'!$I$3:$N$174</definedName>
    <definedName name="Indicador_Piloto105" localSheetId="101">'[1]Piloto 105'!$I$3:$N$174</definedName>
    <definedName name="Indicador_Piloto105" localSheetId="102">'[1]Piloto 105'!$I$3:$N$174</definedName>
    <definedName name="Indicador_Piloto105" localSheetId="103">'[1]Piloto 105'!$I$3:$N$174</definedName>
    <definedName name="Indicador_Piloto105" localSheetId="104">'[1]Piloto 105'!$I$3:$N$174</definedName>
    <definedName name="Indicador_Piloto105" localSheetId="105">'[1]Piloto 105'!$I$3:$N$174</definedName>
    <definedName name="Indicador_Piloto105" localSheetId="106">'[1]Piloto 105'!$I$3:$N$174</definedName>
    <definedName name="Indicador_Piloto105" localSheetId="98">'[1]Piloto 105'!$I$3:$N$174</definedName>
    <definedName name="Indicador_Piloto105" localSheetId="107">'[1]Piloto 105'!$I$3:$N$174</definedName>
    <definedName name="Indicador_Piloto105" localSheetId="108">'[1]Piloto 105'!$I$3:$N$174</definedName>
    <definedName name="Indicador_Piloto105" localSheetId="109">'[1]Piloto 105'!$I$3:$N$174</definedName>
    <definedName name="Indicador_Piloto105" localSheetId="110">'[1]Piloto 105'!$I$3:$N$174</definedName>
    <definedName name="Indicador_Piloto105" localSheetId="111">'[1]Piloto 105'!$I$3:$N$174</definedName>
    <definedName name="Indicador_Piloto105" localSheetId="112">'[1]Piloto 105'!$I$3:$N$174</definedName>
    <definedName name="Indicador_Piloto105" localSheetId="113">'[1]Piloto 105'!$I$3:$N$174</definedName>
    <definedName name="Indicador_Piloto105" localSheetId="114">'[1]Piloto 105'!$I$3:$N$174</definedName>
    <definedName name="Indicador_Piloto105" localSheetId="115">'[1]Piloto 105'!$I$3:$N$174</definedName>
    <definedName name="Indicador_Piloto105" localSheetId="116">'[1]Piloto 105'!$I$3:$N$174</definedName>
    <definedName name="Indicador_Piloto105" localSheetId="132">'[1]Piloto 105'!$I$3:$N$174</definedName>
    <definedName name="Indicador_Piloto105" localSheetId="133">'[1]Piloto 105'!$I$3:$N$174</definedName>
    <definedName name="Indicador_Piloto105" localSheetId="134">'[1]Piloto 105'!$I$3:$N$174</definedName>
    <definedName name="Indicador_Piloto105" localSheetId="135">'[1]Piloto 105'!$I$3:$N$174</definedName>
    <definedName name="Indicador_Piloto105" localSheetId="137">'[1]Piloto 105'!$I$3:$N$174</definedName>
    <definedName name="Indicador_Piloto105" localSheetId="138">'[1]Piloto 105'!$I$3:$N$174</definedName>
    <definedName name="Indicador_Piloto105" localSheetId="183">'[1]Piloto 105'!$I$3:$N$174</definedName>
    <definedName name="Indicador_Piloto105" localSheetId="184">'[1]Piloto 105'!$I$3:$N$174</definedName>
    <definedName name="Indicador_Piloto105" localSheetId="185">'[1]Piloto 105'!$I$3:$N$174</definedName>
    <definedName name="Indicador_Piloto105" localSheetId="186">'[1]Piloto 105'!$I$3:$N$174</definedName>
    <definedName name="Indicador_Piloto105" localSheetId="187">'[1]Piloto 105'!$I$3:$N$174</definedName>
    <definedName name="Indicador_Piloto105" localSheetId="188">'[1]Piloto 105'!$I$3:$N$174</definedName>
    <definedName name="Indicador_Piloto105" localSheetId="189">'[1]Piloto 105'!$I$3:$N$174</definedName>
    <definedName name="Indicador_Piloto105" localSheetId="190">'[1]Piloto 105'!$I$3:$N$174</definedName>
    <definedName name="Indicador_Piloto105" localSheetId="191">'[1]Piloto 105'!$I$3:$N$174</definedName>
    <definedName name="Indicador_Piloto105" localSheetId="192">'[1]Piloto 105'!$I$3:$N$174</definedName>
    <definedName name="Indicador_Piloto105" localSheetId="193">'[1]Piloto 105'!$I$3:$N$174</definedName>
    <definedName name="Indicador_Piloto105" localSheetId="194">'[1]Piloto 105'!$I$3:$N$174</definedName>
    <definedName name="Indicador_Piloto105" localSheetId="117">'[1]Piloto 105'!$I$3:$N$174</definedName>
    <definedName name="Indicador_Piloto105" localSheetId="140">'[1]Piloto 105'!$I$3:$N$174</definedName>
    <definedName name="Indicador_Piloto105" localSheetId="146">'[1]Piloto 105'!$I$3:$N$174</definedName>
    <definedName name="Indicador_Piloto105" localSheetId="147">'[1]Piloto 105'!$I$3:$N$174</definedName>
    <definedName name="Indicador_Piloto105" localSheetId="151">'[1]Piloto 105'!$I$3:$N$174</definedName>
    <definedName name="Indicador_Piloto105" localSheetId="152">'[1]Piloto 105'!$I$3:$N$174</definedName>
    <definedName name="Indicador_Piloto105" localSheetId="205">'[1]Piloto 105'!$I$3:$N$174</definedName>
    <definedName name="Indicador_Piloto105" localSheetId="206">'[1]Piloto 105'!$I$3:$N$174</definedName>
    <definedName name="Indicador_Piloto105" localSheetId="207">'[1]Piloto 105'!$I$3:$N$174</definedName>
    <definedName name="Indicador_Piloto105" localSheetId="174">'[1]Piloto 105'!$I$3:$N$174</definedName>
    <definedName name="Indicador_Piloto105" localSheetId="175">'[1]Piloto 105'!$I$3:$N$174</definedName>
    <definedName name="Indicador_Piloto105" localSheetId="36">'[1]Piloto 105'!$I$3:$N$174</definedName>
    <definedName name="Indicador_Piloto105" localSheetId="97">'[1]Piloto 105'!$I$3:$N$174</definedName>
    <definedName name="Indicador_Piloto105" localSheetId="65">'[1]Piloto 105'!$I$3:$N$174</definedName>
    <definedName name="Indicador_Piloto105" localSheetId="23">'[1]Piloto 105'!$I$3:$N$174</definedName>
    <definedName name="Indicador_Piloto105" localSheetId="150">'[1]Piloto 105'!$I$3:$N$174</definedName>
    <definedName name="Indicador_Piloto105" localSheetId="176">'[1]Piloto 105'!$I$3:$N$174</definedName>
    <definedName name="Indicador_Piloto105" localSheetId="177">'[1]Piloto 105'!$I$3:$N$174</definedName>
    <definedName name="Indicador_Piloto105" localSheetId="178">'[1]Piloto 105'!$I$3:$N$174</definedName>
    <definedName name="Indicador_Piloto105" localSheetId="179">'[1]Piloto 105'!$I$3:$N$174</definedName>
    <definedName name="Indicador_Piloto105" localSheetId="180">'[1]Piloto 105'!$I$3:$N$174</definedName>
    <definedName name="Indicador_Piloto105" localSheetId="181">'[1]Piloto 105'!$I$3:$N$174</definedName>
    <definedName name="Indicador_Piloto105" localSheetId="182">'[1]Piloto 105'!$I$3:$N$174</definedName>
    <definedName name="Indicador_Piloto105" localSheetId="95">'[1]Piloto 105'!$I$3:$N$174</definedName>
    <definedName name="Indicador_Piloto105" localSheetId="208">'[1]Piloto 105'!$I$3:$N$174</definedName>
    <definedName name="Indicador_Piloto105" localSheetId="209">'[1]Piloto 105'!$I$3:$N$174</definedName>
    <definedName name="Indicador_Piloto105" localSheetId="118">'[1]Piloto 105'!$I$3:$N$174</definedName>
    <definedName name="Indicador_Piloto105" localSheetId="119">'[1]Piloto 105'!$I$3:$N$174</definedName>
    <definedName name="Indicador_Piloto105" localSheetId="120">'[1]Piloto 105'!$I$3:$N$174</definedName>
    <definedName name="Indicador_Piloto105" localSheetId="123">'[1]Piloto 105'!$I$3:$N$174</definedName>
    <definedName name="Indicador_Piloto105" localSheetId="124">'[1]Piloto 105'!$I$3:$N$174</definedName>
    <definedName name="Indicador_Piloto105" localSheetId="125">'[1]Piloto 105'!$I$3:$N$174</definedName>
    <definedName name="Indicador_Piloto105" localSheetId="126">'[1]Piloto 105'!$I$3:$N$174</definedName>
    <definedName name="Indicador_Piloto105" localSheetId="127">'[1]Piloto 105'!$I$3:$N$174</definedName>
    <definedName name="Indicador_Piloto105" localSheetId="128">'[1]Piloto 105'!$I$3:$N$174</definedName>
    <definedName name="Indicador_Piloto105" localSheetId="129">'[1]Piloto 105'!$I$3:$N$174</definedName>
    <definedName name="Indicador_Piloto105" localSheetId="130">'[1]Piloto 105'!$I$3:$N$174</definedName>
    <definedName name="Indicador_Piloto105" localSheetId="131">'[1]Piloto 105'!$I$3:$N$174</definedName>
    <definedName name="Indicador_Piloto105" localSheetId="210">'[1]Piloto 105'!$I$3:$N$174</definedName>
    <definedName name="Indicador_Piloto105" localSheetId="211">'[1]Piloto 105'!$I$3:$N$174</definedName>
    <definedName name="Indicador_Piloto105" localSheetId="212">'[1]Piloto 105'!$I$3:$N$174</definedName>
    <definedName name="Indicador_Piloto105" localSheetId="213">'[1]Piloto 105'!$I$3:$N$174</definedName>
    <definedName name="Indicador_Piloto105" localSheetId="214">'[1]Piloto 105'!$I$3:$N$174</definedName>
    <definedName name="Indicador_Piloto105" localSheetId="215">'[1]Piloto 105'!$I$3:$N$174</definedName>
    <definedName name="Indicador_Piloto105" localSheetId="216">'[1]Piloto 105'!$I$3:$N$174</definedName>
    <definedName name="Indicador_Piloto105" localSheetId="217">'[1]Piloto 105'!$I$3:$N$174</definedName>
    <definedName name="Indicador_Piloto105" localSheetId="218">'[1]Piloto 105'!$I$3:$N$174</definedName>
    <definedName name="Indicador_Piloto105" localSheetId="219">'[1]Piloto 105'!$I$3:$N$174</definedName>
    <definedName name="Indicador_Piloto105" localSheetId="220">'[1]Piloto 105'!$I$3:$N$174</definedName>
    <definedName name="Indicador_Piloto105" localSheetId="37">'[1]Piloto 105'!$I$3:$N$174</definedName>
    <definedName name="Indicador_Piloto105" localSheetId="38">'[1]Piloto 105'!$I$3:$N$174</definedName>
    <definedName name="Indicador_Piloto105" localSheetId="39">'[1]Piloto 105'!$I$3:$N$174</definedName>
    <definedName name="Indicador_Piloto105" localSheetId="40">'[1]Piloto 105'!$I$3:$N$174</definedName>
    <definedName name="Indicador_Piloto105" localSheetId="41">'[1]Piloto 105'!$I$3:$N$174</definedName>
    <definedName name="Indicador_Piloto105" localSheetId="42">'[1]Piloto 105'!$I$3:$N$174</definedName>
    <definedName name="Indicador_Piloto105" localSheetId="43">'[1]Piloto 105'!$I$3:$N$174</definedName>
    <definedName name="Indicador_Piloto105" localSheetId="44">'[1]Piloto 105'!$I$3:$N$174</definedName>
    <definedName name="Indicador_Piloto105" localSheetId="45">'[1]Piloto 105'!$I$3:$N$174</definedName>
    <definedName name="Indicador_Piloto105" localSheetId="46">'[1]Piloto 105'!$I$3:$N$174</definedName>
    <definedName name="Indicador_Piloto105" localSheetId="47">'[1]Piloto 105'!$I$3:$N$174</definedName>
    <definedName name="Indicador_Piloto105" localSheetId="48">'[1]Piloto 105'!$I$3:$N$174</definedName>
    <definedName name="Indicador_Piloto105" localSheetId="221">'[1]Piloto 105'!$I$3:$N$174</definedName>
    <definedName name="Indicador_Piloto105" localSheetId="222">'[1]Piloto 105'!$I$3:$N$174</definedName>
    <definedName name="Indicador_Piloto105" localSheetId="223">'[1]Piloto 105'!$I$3:$N$174</definedName>
    <definedName name="Indicador_Piloto105" localSheetId="224">'[1]Piloto 105'!$I$3:$N$174</definedName>
    <definedName name="Indicador_Piloto105" localSheetId="225">'[1]Piloto 105'!$I$3:$N$174</definedName>
    <definedName name="Indicador_Piloto105" localSheetId="226">'[1]Piloto 105'!$I$3:$N$174</definedName>
    <definedName name="Indicador_Piloto105" localSheetId="227">'[1]Piloto 105'!$I$3:$N$174</definedName>
    <definedName name="Indicador_Piloto105" localSheetId="228">'[1]Piloto 105'!$I$3:$N$174</definedName>
    <definedName name="Indicador_Piloto105" localSheetId="158">'[1]Piloto 105'!$I$3:$N$174</definedName>
    <definedName name="Indicador_Piloto105" localSheetId="159">'[1]Piloto 105'!$I$3:$N$174</definedName>
    <definedName name="Indicador_Piloto105" localSheetId="160">'[1]Piloto 105'!$I$3:$N$174</definedName>
    <definedName name="Indicador_Piloto105" localSheetId="161">'[1]Piloto 105'!$I$3:$N$174</definedName>
    <definedName name="Indicador_Piloto105" localSheetId="162">'[1]Piloto 105'!$I$3:$N$174</definedName>
    <definedName name="Indicador_Piloto105" localSheetId="94">'[1]Piloto 105'!$I$3:$N$174</definedName>
    <definedName name="Indicador_Piloto105" localSheetId="229">'[1]Piloto 105'!$I$3:$N$174</definedName>
    <definedName name="Indicador_Piloto105" localSheetId="0">'[1]Piloto 105'!$I$3:$N$174</definedName>
    <definedName name="Indicador_Piloto105" localSheetId="230">'[1]Piloto 105'!$I$3:$N$174</definedName>
    <definedName name="Indicador_Piloto105" localSheetId="231">'[1]Piloto 105'!$I$3:$N$174</definedName>
    <definedName name="Indicador_Piloto105" localSheetId="232">'[1]Piloto 105'!$I$3:$N$174</definedName>
    <definedName name="Indicador_Piloto105" localSheetId="233">'[1]Piloto 105'!$I$3:$N$174</definedName>
    <definedName name="Indicador_Piloto105" localSheetId="234">'[1]Piloto 105'!$I$3:$N$174</definedName>
    <definedName name="Indicador_Piloto105" localSheetId="235">'[1]Piloto 105'!$I$3:$N$174</definedName>
    <definedName name="Indicador_Piloto105" localSheetId="236">'[1]Piloto 105'!$I$3:$N$174</definedName>
    <definedName name="Indicador_Piloto105" localSheetId="66">'[1]Piloto 105'!$I$3:$N$174</definedName>
    <definedName name="Indicador_Piloto105" localSheetId="67">'[1]Piloto 105'!$I$3:$N$174</definedName>
    <definedName name="Indicador_Piloto105" localSheetId="68">'[1]Piloto 105'!$I$3:$N$174</definedName>
    <definedName name="Indicador_Piloto105" localSheetId="69">'[1]Piloto 105'!$I$3:$N$174</definedName>
    <definedName name="Indicador_Piloto105" localSheetId="72">'[1]Piloto 105'!$I$3:$N$174</definedName>
    <definedName name="Indicador_Piloto105" localSheetId="73">'[1]Piloto 105'!$I$3:$N$174</definedName>
    <definedName name="Indicador_Piloto105" localSheetId="74">'[1]Piloto 105'!$I$3:$N$174</definedName>
    <definedName name="Indicador_Piloto105" localSheetId="89">'[1]Piloto 105'!$I$3:$N$174</definedName>
    <definedName name="Indicador_Piloto105" localSheetId="55">'[1]Piloto 105'!$I$3:$N$174</definedName>
    <definedName name="Indicador_Piloto105" localSheetId="59">'[1]Piloto 105'!$I$3:$N$174</definedName>
    <definedName name="Indicador_Piloto105" localSheetId="77">'[1]Piloto 105'!$I$3:$N$174</definedName>
    <definedName name="Indicador_Piloto105" localSheetId="99">'[1]Piloto 105'!$I$3:$N$174</definedName>
    <definedName name="Indicador_Piloto105" localSheetId="136">'[1]Piloto 105'!$I$3:$N$174</definedName>
    <definedName name="Indicador_Piloto105" localSheetId="35">'[1]Piloto 105'!$I$3:$N$174</definedName>
    <definedName name="Indicador_Piloto105" localSheetId="237">'[1]Piloto 105'!$I$3:$N$174</definedName>
    <definedName name="Indicador_Piloto105" localSheetId="238">'[1]Piloto 105'!$I$3:$N$174</definedName>
    <definedName name="Indicador_Piloto105" localSheetId="26">'[1]Piloto 105'!$I$3:$N$174</definedName>
    <definedName name="Indicador_Piloto105" localSheetId="27">'[1]Piloto 105'!$I$3:$N$174</definedName>
    <definedName name="Indicador_Piloto105" localSheetId="30">'[1]Piloto 105'!$I$3:$N$174</definedName>
    <definedName name="Indicador_Piloto105" localSheetId="88">'[1]Piloto 105'!$I$3:$N$174</definedName>
    <definedName name="Indicador_Piloto105" localSheetId="91">'[1]Piloto 105'!$I$3:$N$174</definedName>
    <definedName name="Indicador_Piloto105" localSheetId="92">'[1]Piloto 105'!$I$3:$N$174</definedName>
    <definedName name="Indicador_Piloto105" localSheetId="70">'[1]Piloto 105'!$I$3:$N$174</definedName>
    <definedName name="Indicador_Piloto105" localSheetId="51">'[1]Piloto 105'!$I$3:$N$174</definedName>
    <definedName name="Indicador_Piloto105" localSheetId="52">'[1]Piloto 105'!$I$3:$N$174</definedName>
    <definedName name="Indicador_Piloto105" localSheetId="53">'[1]Piloto 105'!$I$3:$N$174</definedName>
    <definedName name="Indicador_Piloto105" localSheetId="54">'[1]Piloto 105'!$I$3:$N$174</definedName>
    <definedName name="Indicador_Piloto105" localSheetId="57">'[1]Piloto 105'!$I$3:$N$174</definedName>
    <definedName name="Indicador_Piloto105" localSheetId="58">'[1]Piloto 105'!$I$3:$N$174</definedName>
    <definedName name="Indicador_Piloto105" localSheetId="60">'[1]Piloto 105'!$I$3:$N$174</definedName>
    <definedName name="Indicador_Piloto105" localSheetId="61">'[1]Piloto 105'!$I$3:$N$174</definedName>
    <definedName name="Indicador_Piloto105" localSheetId="62">'[1]Piloto 105'!$I$3:$N$174</definedName>
    <definedName name="Indicador_Piloto105" localSheetId="63">'[1]Piloto 105'!$I$3:$N$174</definedName>
    <definedName name="Indicador_Piloto105" localSheetId="64">'[1]Piloto 105'!$I$3:$N$174</definedName>
    <definedName name="Indicador_Piloto105" localSheetId="75">'[1]Piloto 105'!$I$3:$N$174</definedName>
    <definedName name="Indicador_Piloto105" localSheetId="76">'[1]Piloto 105'!$I$3:$N$174</definedName>
    <definedName name="Indicador_Piloto105" localSheetId="78">'[1]Piloto 105'!$I$3:$N$174</definedName>
    <definedName name="Indicador_Piloto105" localSheetId="79">'[1]Piloto 105'!$I$3:$N$174</definedName>
    <definedName name="Indicador_Piloto105" localSheetId="80">'[1]Piloto 105'!$I$3:$N$174</definedName>
    <definedName name="Indicador_Piloto105" localSheetId="81">'[1]Piloto 105'!$I$3:$N$174</definedName>
    <definedName name="Indicador_Piloto105" localSheetId="157">'[1]Piloto 105'!$I$3:$N$174</definedName>
    <definedName name="Indicador_Piloto105" localSheetId="93">'[1]Piloto 105'!$I$3:$N$174</definedName>
    <definedName name="Indicador_Piloto105" localSheetId="239">'[1]Piloto 105'!$I$3:$N$174</definedName>
    <definedName name="Indicador_Piloto105" localSheetId="24">'[1]Piloto 105'!$I$3:$N$174</definedName>
    <definedName name="Indicador_Piloto105" localSheetId="25">'[1]Piloto 105'!$I$3:$N$174</definedName>
    <definedName name="Indicador_Piloto105" localSheetId="31">'[1]Piloto 105'!$I$3:$N$174</definedName>
    <definedName name="Indicador_Piloto105" localSheetId="86">'[1]Piloto 105'!$I$3:$N$174</definedName>
    <definedName name="Indicador_Piloto105" localSheetId="90">'[1]Piloto 105'!$I$3:$N$174</definedName>
    <definedName name="Indicador_Piloto105" localSheetId="240">'[1]Piloto 105'!$I$3:$N$174</definedName>
    <definedName name="Indicador_Piloto105">'[1]Piloto 105'!$I$3:$N$174</definedName>
    <definedName name="Lista">[2]Hoja1!$D$3:$D$6</definedName>
    <definedName name="Objetivo_institucional">[3]Listas!$F$2:$F$11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7" i="619" l="1"/>
  <c r="B37" i="619"/>
  <c r="C37" i="619" s="1"/>
  <c r="D36" i="619"/>
  <c r="B36" i="619"/>
  <c r="C36" i="619" s="1"/>
  <c r="D35" i="619"/>
  <c r="B35" i="619"/>
  <c r="C35" i="619" s="1"/>
  <c r="D34" i="619"/>
  <c r="B34" i="619"/>
  <c r="C34" i="619" s="1"/>
  <c r="D33" i="619"/>
  <c r="B33" i="619"/>
  <c r="C33" i="619" s="1"/>
  <c r="D32" i="619"/>
  <c r="B32" i="619"/>
  <c r="C32" i="619" s="1"/>
  <c r="D31" i="619"/>
  <c r="B31" i="619"/>
  <c r="C31" i="619" s="1"/>
  <c r="D30" i="619"/>
  <c r="B30" i="619"/>
  <c r="C30" i="619" s="1"/>
  <c r="D29" i="619"/>
  <c r="B29" i="619"/>
  <c r="C29" i="619" s="1"/>
  <c r="D28" i="619"/>
  <c r="B28" i="619"/>
  <c r="C28" i="619" s="1"/>
  <c r="D27" i="619"/>
  <c r="B27" i="619"/>
  <c r="C27" i="619" s="1"/>
  <c r="D26" i="619"/>
  <c r="B26" i="619"/>
  <c r="C26" i="619" s="1"/>
  <c r="X23" i="619"/>
  <c r="X22" i="619"/>
  <c r="D37" i="618"/>
  <c r="B37" i="618"/>
  <c r="C37" i="618" s="1"/>
  <c r="D36" i="618"/>
  <c r="B36" i="618"/>
  <c r="C36" i="618" s="1"/>
  <c r="D35" i="618"/>
  <c r="B35" i="618"/>
  <c r="C35" i="618" s="1"/>
  <c r="D34" i="618"/>
  <c r="B34" i="618"/>
  <c r="C34" i="618" s="1"/>
  <c r="D33" i="618"/>
  <c r="B33" i="618"/>
  <c r="C33" i="618" s="1"/>
  <c r="D32" i="618"/>
  <c r="B32" i="618"/>
  <c r="C32" i="618" s="1"/>
  <c r="D31" i="618"/>
  <c r="B31" i="618"/>
  <c r="C31" i="618" s="1"/>
  <c r="D30" i="618"/>
  <c r="B30" i="618"/>
  <c r="C30" i="618" s="1"/>
  <c r="D29" i="618"/>
  <c r="B29" i="618"/>
  <c r="C29" i="618" s="1"/>
  <c r="D28" i="618"/>
  <c r="B28" i="618"/>
  <c r="C28" i="618" s="1"/>
  <c r="D27" i="618"/>
  <c r="B27" i="618"/>
  <c r="C27" i="618" s="1"/>
  <c r="D26" i="618"/>
  <c r="B26" i="618"/>
  <c r="C26" i="618" s="1"/>
  <c r="X23" i="618"/>
  <c r="X22" i="618"/>
  <c r="D37" i="617"/>
  <c r="B37" i="617"/>
  <c r="C37" i="617" s="1"/>
  <c r="D36" i="617"/>
  <c r="B36" i="617"/>
  <c r="C36" i="617" s="1"/>
  <c r="D35" i="617"/>
  <c r="B35" i="617"/>
  <c r="C35" i="617" s="1"/>
  <c r="D34" i="617"/>
  <c r="B34" i="617"/>
  <c r="C34" i="617" s="1"/>
  <c r="D33" i="617"/>
  <c r="B33" i="617"/>
  <c r="C33" i="617" s="1"/>
  <c r="D32" i="617"/>
  <c r="B32" i="617"/>
  <c r="C32" i="617" s="1"/>
  <c r="D31" i="617"/>
  <c r="B31" i="617"/>
  <c r="C31" i="617" s="1"/>
  <c r="D30" i="617"/>
  <c r="B30" i="617"/>
  <c r="C30" i="617" s="1"/>
  <c r="D29" i="617"/>
  <c r="B29" i="617"/>
  <c r="C29" i="617" s="1"/>
  <c r="D28" i="617"/>
  <c r="B28" i="617"/>
  <c r="C28" i="617" s="1"/>
  <c r="D27" i="617"/>
  <c r="B27" i="617"/>
  <c r="C27" i="617" s="1"/>
  <c r="D26" i="617"/>
  <c r="B26" i="617"/>
  <c r="C26" i="617" s="1"/>
  <c r="X23" i="617"/>
  <c r="X22" i="617"/>
  <c r="B38" i="619" l="1"/>
  <c r="D38" i="619"/>
  <c r="D38" i="618"/>
  <c r="B38" i="618"/>
  <c r="D38" i="617"/>
  <c r="B38" i="617"/>
  <c r="D37" i="616"/>
  <c r="B37" i="616"/>
  <c r="C37" i="616" s="1"/>
  <c r="D36" i="616"/>
  <c r="B36" i="616"/>
  <c r="C36" i="616" s="1"/>
  <c r="D35" i="616"/>
  <c r="B35" i="616"/>
  <c r="C35" i="616" s="1"/>
  <c r="D34" i="616"/>
  <c r="B34" i="616"/>
  <c r="C34" i="616" s="1"/>
  <c r="D33" i="616"/>
  <c r="B33" i="616"/>
  <c r="C33" i="616" s="1"/>
  <c r="D32" i="616"/>
  <c r="B32" i="616"/>
  <c r="C32" i="616" s="1"/>
  <c r="D31" i="616"/>
  <c r="B31" i="616"/>
  <c r="C31" i="616" s="1"/>
  <c r="D30" i="616"/>
  <c r="B30" i="616"/>
  <c r="C30" i="616" s="1"/>
  <c r="D29" i="616"/>
  <c r="B29" i="616"/>
  <c r="C29" i="616" s="1"/>
  <c r="D28" i="616"/>
  <c r="B28" i="616"/>
  <c r="C28" i="616" s="1"/>
  <c r="D27" i="616"/>
  <c r="B27" i="616"/>
  <c r="C27" i="616" s="1"/>
  <c r="D26" i="616"/>
  <c r="B26" i="616"/>
  <c r="C26" i="616" s="1"/>
  <c r="X23" i="616"/>
  <c r="X22" i="616"/>
  <c r="D37" i="615"/>
  <c r="B37" i="615"/>
  <c r="C37" i="615" s="1"/>
  <c r="D36" i="615"/>
  <c r="B36" i="615"/>
  <c r="C36" i="615" s="1"/>
  <c r="D35" i="615"/>
  <c r="B35" i="615"/>
  <c r="C35" i="615" s="1"/>
  <c r="D34" i="615"/>
  <c r="B34" i="615"/>
  <c r="C34" i="615" s="1"/>
  <c r="D33" i="615"/>
  <c r="B33" i="615"/>
  <c r="C33" i="615" s="1"/>
  <c r="D32" i="615"/>
  <c r="B32" i="615"/>
  <c r="C32" i="615" s="1"/>
  <c r="D31" i="615"/>
  <c r="B31" i="615"/>
  <c r="C31" i="615" s="1"/>
  <c r="D30" i="615"/>
  <c r="B30" i="615"/>
  <c r="C30" i="615" s="1"/>
  <c r="D29" i="615"/>
  <c r="B29" i="615"/>
  <c r="C29" i="615" s="1"/>
  <c r="D28" i="615"/>
  <c r="B28" i="615"/>
  <c r="C28" i="615" s="1"/>
  <c r="D27" i="615"/>
  <c r="B27" i="615"/>
  <c r="C27" i="615" s="1"/>
  <c r="D26" i="615"/>
  <c r="B26" i="615"/>
  <c r="C26" i="615" s="1"/>
  <c r="X23" i="615"/>
  <c r="X22" i="615"/>
  <c r="D37" i="614"/>
  <c r="B37" i="614"/>
  <c r="C37" i="614" s="1"/>
  <c r="D36" i="614"/>
  <c r="B36" i="614"/>
  <c r="C36" i="614" s="1"/>
  <c r="D35" i="614"/>
  <c r="B35" i="614"/>
  <c r="C35" i="614" s="1"/>
  <c r="D34" i="614"/>
  <c r="B34" i="614"/>
  <c r="C34" i="614" s="1"/>
  <c r="D33" i="614"/>
  <c r="B33" i="614"/>
  <c r="C33" i="614" s="1"/>
  <c r="D32" i="614"/>
  <c r="B32" i="614"/>
  <c r="C32" i="614" s="1"/>
  <c r="D31" i="614"/>
  <c r="B31" i="614"/>
  <c r="C31" i="614" s="1"/>
  <c r="D30" i="614"/>
  <c r="B30" i="614"/>
  <c r="C30" i="614" s="1"/>
  <c r="D29" i="614"/>
  <c r="B29" i="614"/>
  <c r="C29" i="614" s="1"/>
  <c r="D28" i="614"/>
  <c r="B28" i="614"/>
  <c r="C28" i="614" s="1"/>
  <c r="D27" i="614"/>
  <c r="B27" i="614"/>
  <c r="C27" i="614" s="1"/>
  <c r="D26" i="614"/>
  <c r="B26" i="614"/>
  <c r="C26" i="614" s="1"/>
  <c r="X23" i="614"/>
  <c r="X22" i="614"/>
  <c r="D37" i="613"/>
  <c r="B37" i="613"/>
  <c r="C37" i="613" s="1"/>
  <c r="D36" i="613"/>
  <c r="B36" i="613"/>
  <c r="C36" i="613" s="1"/>
  <c r="D35" i="613"/>
  <c r="B35" i="613"/>
  <c r="C35" i="613" s="1"/>
  <c r="D34" i="613"/>
  <c r="B34" i="613"/>
  <c r="C34" i="613" s="1"/>
  <c r="D33" i="613"/>
  <c r="B33" i="613"/>
  <c r="C33" i="613" s="1"/>
  <c r="D32" i="613"/>
  <c r="B32" i="613"/>
  <c r="C32" i="613" s="1"/>
  <c r="D31" i="613"/>
  <c r="B31" i="613"/>
  <c r="C31" i="613" s="1"/>
  <c r="D30" i="613"/>
  <c r="B30" i="613"/>
  <c r="C30" i="613" s="1"/>
  <c r="D29" i="613"/>
  <c r="B29" i="613"/>
  <c r="C29" i="613" s="1"/>
  <c r="D28" i="613"/>
  <c r="B28" i="613"/>
  <c r="C28" i="613" s="1"/>
  <c r="D27" i="613"/>
  <c r="B27" i="613"/>
  <c r="C27" i="613" s="1"/>
  <c r="D26" i="613"/>
  <c r="B26" i="613"/>
  <c r="C26" i="613" s="1"/>
  <c r="X23" i="613"/>
  <c r="X22" i="613"/>
  <c r="D37" i="612"/>
  <c r="B37" i="612"/>
  <c r="C37" i="612" s="1"/>
  <c r="D36" i="612"/>
  <c r="B36" i="612"/>
  <c r="C36" i="612" s="1"/>
  <c r="D35" i="612"/>
  <c r="B35" i="612"/>
  <c r="C35" i="612" s="1"/>
  <c r="D34" i="612"/>
  <c r="B34" i="612"/>
  <c r="C34" i="612" s="1"/>
  <c r="D33" i="612"/>
  <c r="B33" i="612"/>
  <c r="C33" i="612" s="1"/>
  <c r="D32" i="612"/>
  <c r="B32" i="612"/>
  <c r="C32" i="612" s="1"/>
  <c r="D31" i="612"/>
  <c r="B31" i="612"/>
  <c r="C31" i="612" s="1"/>
  <c r="D30" i="612"/>
  <c r="B30" i="612"/>
  <c r="C30" i="612" s="1"/>
  <c r="D29" i="612"/>
  <c r="B29" i="612"/>
  <c r="C29" i="612" s="1"/>
  <c r="D28" i="612"/>
  <c r="B28" i="612"/>
  <c r="C28" i="612" s="1"/>
  <c r="D27" i="612"/>
  <c r="B27" i="612"/>
  <c r="C27" i="612" s="1"/>
  <c r="D26" i="612"/>
  <c r="B26" i="612"/>
  <c r="C26" i="612" s="1"/>
  <c r="X23" i="612"/>
  <c r="X22" i="612"/>
  <c r="D37" i="611"/>
  <c r="B37" i="611"/>
  <c r="C37" i="611" s="1"/>
  <c r="D36" i="611"/>
  <c r="B36" i="611"/>
  <c r="C36" i="611" s="1"/>
  <c r="D35" i="611"/>
  <c r="B35" i="611"/>
  <c r="C35" i="611" s="1"/>
  <c r="D34" i="611"/>
  <c r="B34" i="611"/>
  <c r="C34" i="611" s="1"/>
  <c r="D33" i="611"/>
  <c r="B33" i="611"/>
  <c r="C33" i="611" s="1"/>
  <c r="D32" i="611"/>
  <c r="B32" i="611"/>
  <c r="C32" i="611" s="1"/>
  <c r="D31" i="611"/>
  <c r="B31" i="611"/>
  <c r="C31" i="611" s="1"/>
  <c r="D30" i="611"/>
  <c r="B30" i="611"/>
  <c r="C30" i="611" s="1"/>
  <c r="D29" i="611"/>
  <c r="B29" i="611"/>
  <c r="C29" i="611" s="1"/>
  <c r="D28" i="611"/>
  <c r="B28" i="611"/>
  <c r="C28" i="611" s="1"/>
  <c r="D27" i="611"/>
  <c r="B27" i="611"/>
  <c r="C27" i="611" s="1"/>
  <c r="D26" i="611"/>
  <c r="B26" i="611"/>
  <c r="C26" i="611" s="1"/>
  <c r="X23" i="611"/>
  <c r="X22" i="611"/>
  <c r="D37" i="610"/>
  <c r="B37" i="610"/>
  <c r="C37" i="610" s="1"/>
  <c r="D36" i="610"/>
  <c r="B36" i="610"/>
  <c r="C36" i="610" s="1"/>
  <c r="D35" i="610"/>
  <c r="B35" i="610"/>
  <c r="C35" i="610" s="1"/>
  <c r="D34" i="610"/>
  <c r="B34" i="610"/>
  <c r="C34" i="610" s="1"/>
  <c r="D33" i="610"/>
  <c r="B33" i="610"/>
  <c r="C33" i="610" s="1"/>
  <c r="D32" i="610"/>
  <c r="B32" i="610"/>
  <c r="C32" i="610" s="1"/>
  <c r="D31" i="610"/>
  <c r="B31" i="610"/>
  <c r="C31" i="610" s="1"/>
  <c r="D30" i="610"/>
  <c r="B30" i="610"/>
  <c r="C30" i="610" s="1"/>
  <c r="D29" i="610"/>
  <c r="B29" i="610"/>
  <c r="C29" i="610" s="1"/>
  <c r="D28" i="610"/>
  <c r="B28" i="610"/>
  <c r="C28" i="610" s="1"/>
  <c r="D27" i="610"/>
  <c r="B27" i="610"/>
  <c r="C27" i="610" s="1"/>
  <c r="D26" i="610"/>
  <c r="B26" i="610"/>
  <c r="C26" i="610" s="1"/>
  <c r="X23" i="610"/>
  <c r="X22" i="610"/>
  <c r="D37" i="609"/>
  <c r="B37" i="609"/>
  <c r="C37" i="609" s="1"/>
  <c r="D36" i="609"/>
  <c r="B36" i="609"/>
  <c r="C36" i="609" s="1"/>
  <c r="D35" i="609"/>
  <c r="B35" i="609"/>
  <c r="C35" i="609" s="1"/>
  <c r="D34" i="609"/>
  <c r="B34" i="609"/>
  <c r="C34" i="609" s="1"/>
  <c r="D33" i="609"/>
  <c r="B33" i="609"/>
  <c r="C33" i="609" s="1"/>
  <c r="D32" i="609"/>
  <c r="B32" i="609"/>
  <c r="C32" i="609" s="1"/>
  <c r="D31" i="609"/>
  <c r="B31" i="609"/>
  <c r="C31" i="609" s="1"/>
  <c r="D30" i="609"/>
  <c r="B30" i="609"/>
  <c r="C30" i="609" s="1"/>
  <c r="D29" i="609"/>
  <c r="B29" i="609"/>
  <c r="C29" i="609" s="1"/>
  <c r="D28" i="609"/>
  <c r="B28" i="609"/>
  <c r="C28" i="609" s="1"/>
  <c r="D27" i="609"/>
  <c r="B27" i="609"/>
  <c r="C27" i="609" s="1"/>
  <c r="D26" i="609"/>
  <c r="B26" i="609"/>
  <c r="C26" i="609" s="1"/>
  <c r="X23" i="609"/>
  <c r="X22" i="609"/>
  <c r="D37" i="608"/>
  <c r="B37" i="608"/>
  <c r="C37" i="608" s="1"/>
  <c r="D36" i="608"/>
  <c r="B36" i="608"/>
  <c r="C36" i="608" s="1"/>
  <c r="D35" i="608"/>
  <c r="B35" i="608"/>
  <c r="C35" i="608" s="1"/>
  <c r="D34" i="608"/>
  <c r="B34" i="608"/>
  <c r="C34" i="608" s="1"/>
  <c r="D33" i="608"/>
  <c r="B33" i="608"/>
  <c r="C33" i="608" s="1"/>
  <c r="D32" i="608"/>
  <c r="B32" i="608"/>
  <c r="C32" i="608" s="1"/>
  <c r="D31" i="608"/>
  <c r="B31" i="608"/>
  <c r="C31" i="608" s="1"/>
  <c r="D30" i="608"/>
  <c r="B30" i="608"/>
  <c r="C30" i="608" s="1"/>
  <c r="D29" i="608"/>
  <c r="B29" i="608"/>
  <c r="C29" i="608" s="1"/>
  <c r="D28" i="608"/>
  <c r="B28" i="608"/>
  <c r="C28" i="608" s="1"/>
  <c r="D27" i="608"/>
  <c r="B27" i="608"/>
  <c r="C27" i="608" s="1"/>
  <c r="D26" i="608"/>
  <c r="B26" i="608"/>
  <c r="C26" i="608" s="1"/>
  <c r="X23" i="608"/>
  <c r="X22" i="608"/>
  <c r="D37" i="607"/>
  <c r="B37" i="607"/>
  <c r="C37" i="607" s="1"/>
  <c r="D36" i="607"/>
  <c r="B36" i="607"/>
  <c r="C36" i="607" s="1"/>
  <c r="D35" i="607"/>
  <c r="B35" i="607"/>
  <c r="C35" i="607" s="1"/>
  <c r="D34" i="607"/>
  <c r="B34" i="607"/>
  <c r="C34" i="607" s="1"/>
  <c r="D33" i="607"/>
  <c r="B33" i="607"/>
  <c r="C33" i="607" s="1"/>
  <c r="D32" i="607"/>
  <c r="B32" i="607"/>
  <c r="C32" i="607" s="1"/>
  <c r="D31" i="607"/>
  <c r="B31" i="607"/>
  <c r="C31" i="607" s="1"/>
  <c r="D30" i="607"/>
  <c r="B30" i="607"/>
  <c r="C30" i="607" s="1"/>
  <c r="D29" i="607"/>
  <c r="B29" i="607"/>
  <c r="C29" i="607" s="1"/>
  <c r="D28" i="607"/>
  <c r="B28" i="607"/>
  <c r="C28" i="607" s="1"/>
  <c r="D27" i="607"/>
  <c r="B27" i="607"/>
  <c r="C27" i="607" s="1"/>
  <c r="D26" i="607"/>
  <c r="B26" i="607"/>
  <c r="C26" i="607" s="1"/>
  <c r="X23" i="607"/>
  <c r="X22" i="607"/>
  <c r="D37" i="606"/>
  <c r="B37" i="606"/>
  <c r="C37" i="606" s="1"/>
  <c r="D36" i="606"/>
  <c r="B36" i="606"/>
  <c r="C36" i="606" s="1"/>
  <c r="D35" i="606"/>
  <c r="B35" i="606"/>
  <c r="C35" i="606" s="1"/>
  <c r="D34" i="606"/>
  <c r="B34" i="606"/>
  <c r="C34" i="606" s="1"/>
  <c r="D33" i="606"/>
  <c r="B33" i="606"/>
  <c r="C33" i="606" s="1"/>
  <c r="D32" i="606"/>
  <c r="B32" i="606"/>
  <c r="C32" i="606" s="1"/>
  <c r="D31" i="606"/>
  <c r="B31" i="606"/>
  <c r="C31" i="606" s="1"/>
  <c r="D30" i="606"/>
  <c r="B30" i="606"/>
  <c r="C30" i="606" s="1"/>
  <c r="D29" i="606"/>
  <c r="B29" i="606"/>
  <c r="C29" i="606" s="1"/>
  <c r="D28" i="606"/>
  <c r="B28" i="606"/>
  <c r="C28" i="606" s="1"/>
  <c r="D27" i="606"/>
  <c r="B27" i="606"/>
  <c r="C27" i="606" s="1"/>
  <c r="D26" i="606"/>
  <c r="B26" i="606"/>
  <c r="C26" i="606" s="1"/>
  <c r="X23" i="606"/>
  <c r="X22" i="606"/>
  <c r="D37" i="605"/>
  <c r="B37" i="605"/>
  <c r="C37" i="605" s="1"/>
  <c r="D36" i="605"/>
  <c r="B36" i="605"/>
  <c r="C36" i="605" s="1"/>
  <c r="D35" i="605"/>
  <c r="B35" i="605"/>
  <c r="C35" i="605" s="1"/>
  <c r="D34" i="605"/>
  <c r="B34" i="605"/>
  <c r="C34" i="605" s="1"/>
  <c r="D33" i="605"/>
  <c r="B33" i="605"/>
  <c r="C33" i="605" s="1"/>
  <c r="D32" i="605"/>
  <c r="B32" i="605"/>
  <c r="C32" i="605" s="1"/>
  <c r="D31" i="605"/>
  <c r="B31" i="605"/>
  <c r="C31" i="605" s="1"/>
  <c r="D30" i="605"/>
  <c r="B30" i="605"/>
  <c r="C30" i="605" s="1"/>
  <c r="D29" i="605"/>
  <c r="B29" i="605"/>
  <c r="C29" i="605" s="1"/>
  <c r="D28" i="605"/>
  <c r="B28" i="605"/>
  <c r="C28" i="605" s="1"/>
  <c r="D27" i="605"/>
  <c r="B27" i="605"/>
  <c r="C27" i="605" s="1"/>
  <c r="D26" i="605"/>
  <c r="B26" i="605"/>
  <c r="C26" i="605" s="1"/>
  <c r="X23" i="605"/>
  <c r="X22" i="605"/>
  <c r="D37" i="604"/>
  <c r="B37" i="604"/>
  <c r="C37" i="604" s="1"/>
  <c r="D36" i="604"/>
  <c r="B36" i="604"/>
  <c r="C36" i="604" s="1"/>
  <c r="D35" i="604"/>
  <c r="B35" i="604"/>
  <c r="C35" i="604" s="1"/>
  <c r="D34" i="604"/>
  <c r="B34" i="604"/>
  <c r="C34" i="604" s="1"/>
  <c r="D33" i="604"/>
  <c r="B33" i="604"/>
  <c r="C33" i="604" s="1"/>
  <c r="D32" i="604"/>
  <c r="B32" i="604"/>
  <c r="C32" i="604" s="1"/>
  <c r="D31" i="604"/>
  <c r="B31" i="604"/>
  <c r="C31" i="604" s="1"/>
  <c r="D30" i="604"/>
  <c r="B30" i="604"/>
  <c r="C30" i="604" s="1"/>
  <c r="D29" i="604"/>
  <c r="B29" i="604"/>
  <c r="C29" i="604" s="1"/>
  <c r="D28" i="604"/>
  <c r="B28" i="604"/>
  <c r="C28" i="604" s="1"/>
  <c r="D27" i="604"/>
  <c r="B27" i="604"/>
  <c r="C27" i="604" s="1"/>
  <c r="D26" i="604"/>
  <c r="B26" i="604"/>
  <c r="C26" i="604" s="1"/>
  <c r="X23" i="604"/>
  <c r="X22" i="604"/>
  <c r="D37" i="603"/>
  <c r="B37" i="603"/>
  <c r="C37" i="603" s="1"/>
  <c r="D36" i="603"/>
  <c r="B36" i="603"/>
  <c r="C36" i="603" s="1"/>
  <c r="D35" i="603"/>
  <c r="B35" i="603"/>
  <c r="C35" i="603" s="1"/>
  <c r="D34" i="603"/>
  <c r="B34" i="603"/>
  <c r="C34" i="603" s="1"/>
  <c r="D33" i="603"/>
  <c r="B33" i="603"/>
  <c r="C33" i="603" s="1"/>
  <c r="D32" i="603"/>
  <c r="B32" i="603"/>
  <c r="C32" i="603" s="1"/>
  <c r="D31" i="603"/>
  <c r="B31" i="603"/>
  <c r="C31" i="603" s="1"/>
  <c r="D30" i="603"/>
  <c r="B30" i="603"/>
  <c r="C30" i="603" s="1"/>
  <c r="D29" i="603"/>
  <c r="B29" i="603"/>
  <c r="C29" i="603" s="1"/>
  <c r="D28" i="603"/>
  <c r="B28" i="603"/>
  <c r="C28" i="603" s="1"/>
  <c r="D27" i="603"/>
  <c r="B27" i="603"/>
  <c r="C27" i="603" s="1"/>
  <c r="D26" i="603"/>
  <c r="B26" i="603"/>
  <c r="C26" i="603" s="1"/>
  <c r="X23" i="603"/>
  <c r="X22" i="603"/>
  <c r="X23" i="602"/>
  <c r="D37" i="602"/>
  <c r="B37" i="602"/>
  <c r="C37" i="602" s="1"/>
  <c r="D36" i="602"/>
  <c r="B36" i="602"/>
  <c r="C36" i="602" s="1"/>
  <c r="D35" i="602"/>
  <c r="B35" i="602"/>
  <c r="C35" i="602" s="1"/>
  <c r="D34" i="602"/>
  <c r="B34" i="602"/>
  <c r="C34" i="602" s="1"/>
  <c r="D33" i="602"/>
  <c r="B33" i="602"/>
  <c r="C33" i="602" s="1"/>
  <c r="D32" i="602"/>
  <c r="B32" i="602"/>
  <c r="C32" i="602" s="1"/>
  <c r="D31" i="602"/>
  <c r="B31" i="602"/>
  <c r="C31" i="602" s="1"/>
  <c r="D30" i="602"/>
  <c r="B30" i="602"/>
  <c r="C30" i="602" s="1"/>
  <c r="D29" i="602"/>
  <c r="B29" i="602"/>
  <c r="C29" i="602" s="1"/>
  <c r="D28" i="602"/>
  <c r="B28" i="602"/>
  <c r="C28" i="602" s="1"/>
  <c r="D27" i="602"/>
  <c r="B27" i="602"/>
  <c r="C27" i="602" s="1"/>
  <c r="D26" i="602"/>
  <c r="B26" i="602"/>
  <c r="C26" i="602" s="1"/>
  <c r="X22" i="602"/>
  <c r="D37" i="601"/>
  <c r="B37" i="601"/>
  <c r="C37" i="601" s="1"/>
  <c r="D36" i="601"/>
  <c r="B36" i="601"/>
  <c r="C36" i="601" s="1"/>
  <c r="D35" i="601"/>
  <c r="B35" i="601"/>
  <c r="C35" i="601" s="1"/>
  <c r="D34" i="601"/>
  <c r="B34" i="601"/>
  <c r="C34" i="601" s="1"/>
  <c r="D33" i="601"/>
  <c r="B33" i="601"/>
  <c r="C33" i="601" s="1"/>
  <c r="D32" i="601"/>
  <c r="B32" i="601"/>
  <c r="C32" i="601" s="1"/>
  <c r="D31" i="601"/>
  <c r="B31" i="601"/>
  <c r="C31" i="601" s="1"/>
  <c r="D30" i="601"/>
  <c r="B30" i="601"/>
  <c r="C30" i="601" s="1"/>
  <c r="D29" i="601"/>
  <c r="B29" i="601"/>
  <c r="C29" i="601" s="1"/>
  <c r="D28" i="601"/>
  <c r="B28" i="601"/>
  <c r="C28" i="601" s="1"/>
  <c r="D27" i="601"/>
  <c r="B27" i="601"/>
  <c r="C27" i="601" s="1"/>
  <c r="D26" i="601"/>
  <c r="B26" i="601"/>
  <c r="C26" i="601" s="1"/>
  <c r="X23" i="601"/>
  <c r="X22" i="601"/>
  <c r="X23" i="600"/>
  <c r="D37" i="600"/>
  <c r="B37" i="600"/>
  <c r="C37" i="600" s="1"/>
  <c r="D36" i="600"/>
  <c r="B36" i="600"/>
  <c r="C36" i="600" s="1"/>
  <c r="D35" i="600"/>
  <c r="B35" i="600"/>
  <c r="C35" i="600" s="1"/>
  <c r="D34" i="600"/>
  <c r="B34" i="600"/>
  <c r="C34" i="600" s="1"/>
  <c r="D33" i="600"/>
  <c r="B33" i="600"/>
  <c r="C33" i="600" s="1"/>
  <c r="D32" i="600"/>
  <c r="B32" i="600"/>
  <c r="C32" i="600" s="1"/>
  <c r="D31" i="600"/>
  <c r="B31" i="600"/>
  <c r="C31" i="600" s="1"/>
  <c r="D30" i="600"/>
  <c r="B30" i="600"/>
  <c r="C30" i="600" s="1"/>
  <c r="D29" i="600"/>
  <c r="B29" i="600"/>
  <c r="C29" i="600" s="1"/>
  <c r="D28" i="600"/>
  <c r="B28" i="600"/>
  <c r="C28" i="600" s="1"/>
  <c r="D27" i="600"/>
  <c r="B27" i="600"/>
  <c r="C27" i="600" s="1"/>
  <c r="D26" i="600"/>
  <c r="B26" i="600"/>
  <c r="C26" i="600" s="1"/>
  <c r="X22" i="600"/>
  <c r="D37" i="599"/>
  <c r="B37" i="599"/>
  <c r="C37" i="599" s="1"/>
  <c r="D36" i="599"/>
  <c r="B36" i="599"/>
  <c r="C36" i="599" s="1"/>
  <c r="D35" i="599"/>
  <c r="B35" i="599"/>
  <c r="C35" i="599" s="1"/>
  <c r="D34" i="599"/>
  <c r="B34" i="599"/>
  <c r="C34" i="599" s="1"/>
  <c r="D33" i="599"/>
  <c r="B33" i="599"/>
  <c r="C33" i="599" s="1"/>
  <c r="D32" i="599"/>
  <c r="B32" i="599"/>
  <c r="C32" i="599" s="1"/>
  <c r="D31" i="599"/>
  <c r="B31" i="599"/>
  <c r="C31" i="599" s="1"/>
  <c r="D30" i="599"/>
  <c r="B30" i="599"/>
  <c r="C30" i="599" s="1"/>
  <c r="D29" i="599"/>
  <c r="B29" i="599"/>
  <c r="C29" i="599" s="1"/>
  <c r="D28" i="599"/>
  <c r="B28" i="599"/>
  <c r="C28" i="599" s="1"/>
  <c r="D27" i="599"/>
  <c r="B27" i="599"/>
  <c r="C27" i="599" s="1"/>
  <c r="D26" i="599"/>
  <c r="B26" i="599"/>
  <c r="C26" i="599" s="1"/>
  <c r="X23" i="599"/>
  <c r="X22" i="599"/>
  <c r="D37" i="597"/>
  <c r="B37" i="597"/>
  <c r="C37" i="597" s="1"/>
  <c r="D36" i="597"/>
  <c r="B36" i="597"/>
  <c r="C36" i="597" s="1"/>
  <c r="D35" i="597"/>
  <c r="B35" i="597"/>
  <c r="C35" i="597" s="1"/>
  <c r="D34" i="597"/>
  <c r="B34" i="597"/>
  <c r="C34" i="597" s="1"/>
  <c r="D33" i="597"/>
  <c r="B33" i="597"/>
  <c r="C33" i="597" s="1"/>
  <c r="D32" i="597"/>
  <c r="B32" i="597"/>
  <c r="C32" i="597" s="1"/>
  <c r="D31" i="597"/>
  <c r="B31" i="597"/>
  <c r="C31" i="597" s="1"/>
  <c r="D30" i="597"/>
  <c r="B30" i="597"/>
  <c r="C30" i="597" s="1"/>
  <c r="D29" i="597"/>
  <c r="B29" i="597"/>
  <c r="C29" i="597" s="1"/>
  <c r="D28" i="597"/>
  <c r="B28" i="597"/>
  <c r="C28" i="597" s="1"/>
  <c r="D27" i="597"/>
  <c r="B27" i="597"/>
  <c r="C27" i="597" s="1"/>
  <c r="D26" i="597"/>
  <c r="B26" i="597"/>
  <c r="C26" i="597" s="1"/>
  <c r="X23" i="597"/>
  <c r="X22" i="597"/>
  <c r="D37" i="596"/>
  <c r="B37" i="596"/>
  <c r="C37" i="596" s="1"/>
  <c r="D36" i="596"/>
  <c r="B36" i="596"/>
  <c r="C36" i="596" s="1"/>
  <c r="D35" i="596"/>
  <c r="B35" i="596"/>
  <c r="C35" i="596" s="1"/>
  <c r="D34" i="596"/>
  <c r="B34" i="596"/>
  <c r="C34" i="596" s="1"/>
  <c r="D33" i="596"/>
  <c r="B33" i="596"/>
  <c r="C33" i="596" s="1"/>
  <c r="D32" i="596"/>
  <c r="B32" i="596"/>
  <c r="C32" i="596" s="1"/>
  <c r="D31" i="596"/>
  <c r="B31" i="596"/>
  <c r="C31" i="596" s="1"/>
  <c r="D30" i="596"/>
  <c r="B30" i="596"/>
  <c r="C30" i="596" s="1"/>
  <c r="D29" i="596"/>
  <c r="B29" i="596"/>
  <c r="C29" i="596" s="1"/>
  <c r="D28" i="596"/>
  <c r="B28" i="596"/>
  <c r="C28" i="596" s="1"/>
  <c r="D27" i="596"/>
  <c r="B27" i="596"/>
  <c r="C27" i="596" s="1"/>
  <c r="D26" i="596"/>
  <c r="B26" i="596"/>
  <c r="C26" i="596" s="1"/>
  <c r="X23" i="596"/>
  <c r="X22" i="596"/>
  <c r="D37" i="595"/>
  <c r="B37" i="595"/>
  <c r="C37" i="595" s="1"/>
  <c r="D36" i="595"/>
  <c r="B36" i="595"/>
  <c r="C36" i="595" s="1"/>
  <c r="D35" i="595"/>
  <c r="B35" i="595"/>
  <c r="C35" i="595" s="1"/>
  <c r="D34" i="595"/>
  <c r="B34" i="595"/>
  <c r="C34" i="595" s="1"/>
  <c r="D33" i="595"/>
  <c r="B33" i="595"/>
  <c r="C33" i="595" s="1"/>
  <c r="D32" i="595"/>
  <c r="B32" i="595"/>
  <c r="C32" i="595" s="1"/>
  <c r="D31" i="595"/>
  <c r="B31" i="595"/>
  <c r="C31" i="595" s="1"/>
  <c r="D30" i="595"/>
  <c r="B30" i="595"/>
  <c r="C30" i="595" s="1"/>
  <c r="D29" i="595"/>
  <c r="B29" i="595"/>
  <c r="C29" i="595" s="1"/>
  <c r="D28" i="595"/>
  <c r="B28" i="595"/>
  <c r="C28" i="595" s="1"/>
  <c r="D27" i="595"/>
  <c r="B27" i="595"/>
  <c r="C27" i="595" s="1"/>
  <c r="D26" i="595"/>
  <c r="B26" i="595"/>
  <c r="C26" i="595" s="1"/>
  <c r="X23" i="595"/>
  <c r="X22" i="595"/>
  <c r="D37" i="594"/>
  <c r="B37" i="594"/>
  <c r="C37" i="594" s="1"/>
  <c r="D36" i="594"/>
  <c r="B36" i="594"/>
  <c r="C36" i="594" s="1"/>
  <c r="D35" i="594"/>
  <c r="B35" i="594"/>
  <c r="C35" i="594" s="1"/>
  <c r="D34" i="594"/>
  <c r="B34" i="594"/>
  <c r="C34" i="594" s="1"/>
  <c r="D33" i="594"/>
  <c r="B33" i="594"/>
  <c r="C33" i="594" s="1"/>
  <c r="D32" i="594"/>
  <c r="B32" i="594"/>
  <c r="C32" i="594" s="1"/>
  <c r="D31" i="594"/>
  <c r="B31" i="594"/>
  <c r="C31" i="594" s="1"/>
  <c r="D30" i="594"/>
  <c r="B30" i="594"/>
  <c r="C30" i="594" s="1"/>
  <c r="D29" i="594"/>
  <c r="B29" i="594"/>
  <c r="C29" i="594" s="1"/>
  <c r="D28" i="594"/>
  <c r="B28" i="594"/>
  <c r="C28" i="594" s="1"/>
  <c r="D27" i="594"/>
  <c r="B27" i="594"/>
  <c r="C27" i="594" s="1"/>
  <c r="D26" i="594"/>
  <c r="B26" i="594"/>
  <c r="C26" i="594" s="1"/>
  <c r="X23" i="594"/>
  <c r="X22" i="594"/>
  <c r="D37" i="593"/>
  <c r="B37" i="593"/>
  <c r="C37" i="593" s="1"/>
  <c r="D36" i="593"/>
  <c r="B36" i="593"/>
  <c r="C36" i="593" s="1"/>
  <c r="D35" i="593"/>
  <c r="B35" i="593"/>
  <c r="C35" i="593" s="1"/>
  <c r="D34" i="593"/>
  <c r="B34" i="593"/>
  <c r="C34" i="593" s="1"/>
  <c r="D33" i="593"/>
  <c r="B33" i="593"/>
  <c r="C33" i="593" s="1"/>
  <c r="D32" i="593"/>
  <c r="B32" i="593"/>
  <c r="C32" i="593" s="1"/>
  <c r="D31" i="593"/>
  <c r="B31" i="593"/>
  <c r="C31" i="593" s="1"/>
  <c r="D30" i="593"/>
  <c r="B30" i="593"/>
  <c r="C30" i="593" s="1"/>
  <c r="D29" i="593"/>
  <c r="B29" i="593"/>
  <c r="C29" i="593" s="1"/>
  <c r="D28" i="593"/>
  <c r="B28" i="593"/>
  <c r="C28" i="593" s="1"/>
  <c r="D27" i="593"/>
  <c r="B27" i="593"/>
  <c r="C27" i="593" s="1"/>
  <c r="D26" i="593"/>
  <c r="B26" i="593"/>
  <c r="C26" i="593" s="1"/>
  <c r="X23" i="593"/>
  <c r="X22" i="593"/>
  <c r="D37" i="592"/>
  <c r="B37" i="592"/>
  <c r="C37" i="592" s="1"/>
  <c r="D36" i="592"/>
  <c r="B36" i="592"/>
  <c r="C36" i="592" s="1"/>
  <c r="D35" i="592"/>
  <c r="B35" i="592"/>
  <c r="C35" i="592" s="1"/>
  <c r="D34" i="592"/>
  <c r="B34" i="592"/>
  <c r="C34" i="592" s="1"/>
  <c r="D33" i="592"/>
  <c r="B33" i="592"/>
  <c r="C33" i="592" s="1"/>
  <c r="D32" i="592"/>
  <c r="B32" i="592"/>
  <c r="C32" i="592" s="1"/>
  <c r="D31" i="592"/>
  <c r="B31" i="592"/>
  <c r="C31" i="592" s="1"/>
  <c r="D30" i="592"/>
  <c r="B30" i="592"/>
  <c r="C30" i="592" s="1"/>
  <c r="D29" i="592"/>
  <c r="B29" i="592"/>
  <c r="C29" i="592" s="1"/>
  <c r="D28" i="592"/>
  <c r="B28" i="592"/>
  <c r="C28" i="592" s="1"/>
  <c r="D27" i="592"/>
  <c r="B27" i="592"/>
  <c r="C27" i="592" s="1"/>
  <c r="D26" i="592"/>
  <c r="B26" i="592"/>
  <c r="C26" i="592" s="1"/>
  <c r="X23" i="592"/>
  <c r="X22" i="592"/>
  <c r="D37" i="591"/>
  <c r="B37" i="591"/>
  <c r="C37" i="591" s="1"/>
  <c r="D36" i="591"/>
  <c r="B36" i="591"/>
  <c r="C36" i="591" s="1"/>
  <c r="D35" i="591"/>
  <c r="B35" i="591"/>
  <c r="C35" i="591" s="1"/>
  <c r="D34" i="591"/>
  <c r="B34" i="591"/>
  <c r="C34" i="591" s="1"/>
  <c r="D33" i="591"/>
  <c r="B33" i="591"/>
  <c r="C33" i="591" s="1"/>
  <c r="D32" i="591"/>
  <c r="B32" i="591"/>
  <c r="C32" i="591" s="1"/>
  <c r="D31" i="591"/>
  <c r="B31" i="591"/>
  <c r="C31" i="591" s="1"/>
  <c r="D30" i="591"/>
  <c r="B30" i="591"/>
  <c r="C30" i="591" s="1"/>
  <c r="D29" i="591"/>
  <c r="B29" i="591"/>
  <c r="C29" i="591" s="1"/>
  <c r="D28" i="591"/>
  <c r="B28" i="591"/>
  <c r="C28" i="591" s="1"/>
  <c r="D27" i="591"/>
  <c r="B27" i="591"/>
  <c r="C27" i="591" s="1"/>
  <c r="D26" i="591"/>
  <c r="B26" i="591"/>
  <c r="C26" i="591" s="1"/>
  <c r="X23" i="591"/>
  <c r="X22" i="591"/>
  <c r="D37" i="590"/>
  <c r="B37" i="590"/>
  <c r="C37" i="590" s="1"/>
  <c r="D36" i="590"/>
  <c r="B36" i="590"/>
  <c r="C36" i="590" s="1"/>
  <c r="D35" i="590"/>
  <c r="B35" i="590"/>
  <c r="C35" i="590" s="1"/>
  <c r="D34" i="590"/>
  <c r="B34" i="590"/>
  <c r="C34" i="590" s="1"/>
  <c r="D33" i="590"/>
  <c r="B33" i="590"/>
  <c r="C33" i="590" s="1"/>
  <c r="D32" i="590"/>
  <c r="B32" i="590"/>
  <c r="C32" i="590" s="1"/>
  <c r="D31" i="590"/>
  <c r="B31" i="590"/>
  <c r="C31" i="590" s="1"/>
  <c r="D30" i="590"/>
  <c r="B30" i="590"/>
  <c r="C30" i="590" s="1"/>
  <c r="D29" i="590"/>
  <c r="B29" i="590"/>
  <c r="C29" i="590" s="1"/>
  <c r="D28" i="590"/>
  <c r="B28" i="590"/>
  <c r="C28" i="590" s="1"/>
  <c r="D27" i="590"/>
  <c r="B27" i="590"/>
  <c r="C27" i="590" s="1"/>
  <c r="D26" i="590"/>
  <c r="B26" i="590"/>
  <c r="C26" i="590" s="1"/>
  <c r="X23" i="590"/>
  <c r="X22" i="590"/>
  <c r="D37" i="589"/>
  <c r="B37" i="589"/>
  <c r="C37" i="589" s="1"/>
  <c r="D36" i="589"/>
  <c r="B36" i="589"/>
  <c r="C36" i="589" s="1"/>
  <c r="D35" i="589"/>
  <c r="B35" i="589"/>
  <c r="C35" i="589" s="1"/>
  <c r="D34" i="589"/>
  <c r="B34" i="589"/>
  <c r="C34" i="589" s="1"/>
  <c r="D33" i="589"/>
  <c r="B33" i="589"/>
  <c r="C33" i="589" s="1"/>
  <c r="D32" i="589"/>
  <c r="B32" i="589"/>
  <c r="C32" i="589" s="1"/>
  <c r="D31" i="589"/>
  <c r="B31" i="589"/>
  <c r="C31" i="589" s="1"/>
  <c r="D30" i="589"/>
  <c r="B30" i="589"/>
  <c r="C30" i="589" s="1"/>
  <c r="D29" i="589"/>
  <c r="B29" i="589"/>
  <c r="C29" i="589" s="1"/>
  <c r="D28" i="589"/>
  <c r="B28" i="589"/>
  <c r="C28" i="589" s="1"/>
  <c r="D27" i="589"/>
  <c r="B27" i="589"/>
  <c r="C27" i="589" s="1"/>
  <c r="D26" i="589"/>
  <c r="B26" i="589"/>
  <c r="C26" i="589" s="1"/>
  <c r="X23" i="589"/>
  <c r="X22" i="589"/>
  <c r="D37" i="588"/>
  <c r="B37" i="588"/>
  <c r="C37" i="588" s="1"/>
  <c r="D36" i="588"/>
  <c r="B36" i="588"/>
  <c r="C36" i="588" s="1"/>
  <c r="D35" i="588"/>
  <c r="B35" i="588"/>
  <c r="C35" i="588" s="1"/>
  <c r="D34" i="588"/>
  <c r="B34" i="588"/>
  <c r="C34" i="588" s="1"/>
  <c r="D33" i="588"/>
  <c r="B33" i="588"/>
  <c r="C33" i="588" s="1"/>
  <c r="D32" i="588"/>
  <c r="B32" i="588"/>
  <c r="C32" i="588" s="1"/>
  <c r="D31" i="588"/>
  <c r="B31" i="588"/>
  <c r="C31" i="588" s="1"/>
  <c r="D30" i="588"/>
  <c r="B30" i="588"/>
  <c r="C30" i="588" s="1"/>
  <c r="D29" i="588"/>
  <c r="B29" i="588"/>
  <c r="C29" i="588" s="1"/>
  <c r="D28" i="588"/>
  <c r="B28" i="588"/>
  <c r="C28" i="588" s="1"/>
  <c r="D27" i="588"/>
  <c r="B27" i="588"/>
  <c r="C27" i="588" s="1"/>
  <c r="D26" i="588"/>
  <c r="B26" i="588"/>
  <c r="C26" i="588" s="1"/>
  <c r="X23" i="588"/>
  <c r="X22" i="588"/>
  <c r="D37" i="587"/>
  <c r="B37" i="587"/>
  <c r="C37" i="587" s="1"/>
  <c r="D36" i="587"/>
  <c r="B36" i="587"/>
  <c r="C36" i="587" s="1"/>
  <c r="D35" i="587"/>
  <c r="B35" i="587"/>
  <c r="C35" i="587" s="1"/>
  <c r="D34" i="587"/>
  <c r="B34" i="587"/>
  <c r="C34" i="587" s="1"/>
  <c r="D33" i="587"/>
  <c r="B33" i="587"/>
  <c r="C33" i="587" s="1"/>
  <c r="D32" i="587"/>
  <c r="B32" i="587"/>
  <c r="C32" i="587" s="1"/>
  <c r="D31" i="587"/>
  <c r="B31" i="587"/>
  <c r="C31" i="587" s="1"/>
  <c r="D30" i="587"/>
  <c r="B30" i="587"/>
  <c r="C30" i="587" s="1"/>
  <c r="D29" i="587"/>
  <c r="B29" i="587"/>
  <c r="C29" i="587" s="1"/>
  <c r="D28" i="587"/>
  <c r="B28" i="587"/>
  <c r="C28" i="587" s="1"/>
  <c r="D27" i="587"/>
  <c r="B27" i="587"/>
  <c r="C27" i="587" s="1"/>
  <c r="D26" i="587"/>
  <c r="B26" i="587"/>
  <c r="C26" i="587" s="1"/>
  <c r="X23" i="587"/>
  <c r="X22" i="587"/>
  <c r="D37" i="586"/>
  <c r="B37" i="586"/>
  <c r="C37" i="586" s="1"/>
  <c r="D36" i="586"/>
  <c r="B36" i="586"/>
  <c r="C36" i="586" s="1"/>
  <c r="D35" i="586"/>
  <c r="B35" i="586"/>
  <c r="C35" i="586" s="1"/>
  <c r="D34" i="586"/>
  <c r="B34" i="586"/>
  <c r="C34" i="586" s="1"/>
  <c r="D33" i="586"/>
  <c r="B33" i="586"/>
  <c r="C33" i="586" s="1"/>
  <c r="D32" i="586"/>
  <c r="B32" i="586"/>
  <c r="C32" i="586" s="1"/>
  <c r="D31" i="586"/>
  <c r="B31" i="586"/>
  <c r="C31" i="586" s="1"/>
  <c r="D30" i="586"/>
  <c r="B30" i="586"/>
  <c r="C30" i="586" s="1"/>
  <c r="D29" i="586"/>
  <c r="B29" i="586"/>
  <c r="C29" i="586" s="1"/>
  <c r="D28" i="586"/>
  <c r="B28" i="586"/>
  <c r="C28" i="586" s="1"/>
  <c r="D27" i="586"/>
  <c r="B27" i="586"/>
  <c r="C27" i="586" s="1"/>
  <c r="D26" i="586"/>
  <c r="B26" i="586"/>
  <c r="C26" i="586" s="1"/>
  <c r="X23" i="586"/>
  <c r="X22" i="586"/>
  <c r="B38" i="616" l="1"/>
  <c r="D38" i="616"/>
  <c r="B38" i="615"/>
  <c r="D38" i="615"/>
  <c r="D38" i="614"/>
  <c r="B38" i="614"/>
  <c r="B38" i="606"/>
  <c r="B38" i="613"/>
  <c r="D38" i="613"/>
  <c r="D38" i="612"/>
  <c r="B38" i="612"/>
  <c r="D38" i="611"/>
  <c r="B38" i="611"/>
  <c r="B38" i="610"/>
  <c r="D38" i="610"/>
  <c r="B38" i="609"/>
  <c r="D38" i="609"/>
  <c r="B38" i="608"/>
  <c r="D38" i="608"/>
  <c r="B38" i="607"/>
  <c r="D38" i="606"/>
  <c r="D38" i="607"/>
  <c r="B38" i="605"/>
  <c r="D38" i="605"/>
  <c r="D38" i="603"/>
  <c r="B38" i="604"/>
  <c r="D38" i="604"/>
  <c r="B38" i="603"/>
  <c r="B38" i="602"/>
  <c r="D38" i="602"/>
  <c r="D38" i="601"/>
  <c r="B38" i="601"/>
  <c r="D38" i="600"/>
  <c r="B38" i="600"/>
  <c r="D38" i="599"/>
  <c r="B38" i="599"/>
  <c r="B38" i="597"/>
  <c r="D38" i="597"/>
  <c r="B38" i="596"/>
  <c r="D38" i="596"/>
  <c r="B38" i="595"/>
  <c r="D38" i="595"/>
  <c r="B38" i="594"/>
  <c r="D38" i="594"/>
  <c r="B38" i="593"/>
  <c r="D38" i="593"/>
  <c r="B38" i="592"/>
  <c r="D38" i="592"/>
  <c r="B38" i="591"/>
  <c r="D38" i="591"/>
  <c r="B38" i="590"/>
  <c r="D38" i="590"/>
  <c r="B38" i="589"/>
  <c r="D38" i="589"/>
  <c r="B38" i="588"/>
  <c r="D38" i="588"/>
  <c r="B38" i="587"/>
  <c r="D38" i="587"/>
  <c r="B38" i="586"/>
  <c r="D38" i="586"/>
  <c r="D37" i="585"/>
  <c r="B37" i="585"/>
  <c r="C37" i="585" s="1"/>
  <c r="D36" i="585"/>
  <c r="B36" i="585"/>
  <c r="C36" i="585" s="1"/>
  <c r="D35" i="585"/>
  <c r="B35" i="585"/>
  <c r="C35" i="585" s="1"/>
  <c r="D34" i="585"/>
  <c r="B34" i="585"/>
  <c r="C34" i="585" s="1"/>
  <c r="D33" i="585"/>
  <c r="B33" i="585"/>
  <c r="C33" i="585" s="1"/>
  <c r="D32" i="585"/>
  <c r="B32" i="585"/>
  <c r="C32" i="585" s="1"/>
  <c r="D31" i="585"/>
  <c r="B31" i="585"/>
  <c r="C31" i="585" s="1"/>
  <c r="D30" i="585"/>
  <c r="B30" i="585"/>
  <c r="C30" i="585" s="1"/>
  <c r="D29" i="585"/>
  <c r="B29" i="585"/>
  <c r="C29" i="585" s="1"/>
  <c r="D28" i="585"/>
  <c r="B28" i="585"/>
  <c r="C28" i="585" s="1"/>
  <c r="D27" i="585"/>
  <c r="B27" i="585"/>
  <c r="C27" i="585" s="1"/>
  <c r="D26" i="585"/>
  <c r="B26" i="585"/>
  <c r="C26" i="585" s="1"/>
  <c r="X23" i="585"/>
  <c r="X22" i="585"/>
  <c r="D37" i="584"/>
  <c r="B37" i="584"/>
  <c r="C37" i="584" s="1"/>
  <c r="D36" i="584"/>
  <c r="B36" i="584"/>
  <c r="C36" i="584" s="1"/>
  <c r="D35" i="584"/>
  <c r="B35" i="584"/>
  <c r="C35" i="584" s="1"/>
  <c r="D34" i="584"/>
  <c r="B34" i="584"/>
  <c r="C34" i="584" s="1"/>
  <c r="D33" i="584"/>
  <c r="B33" i="584"/>
  <c r="C33" i="584" s="1"/>
  <c r="D32" i="584"/>
  <c r="B32" i="584"/>
  <c r="C32" i="584" s="1"/>
  <c r="D31" i="584"/>
  <c r="B31" i="584"/>
  <c r="C31" i="584" s="1"/>
  <c r="D30" i="584"/>
  <c r="B30" i="584"/>
  <c r="C30" i="584" s="1"/>
  <c r="D29" i="584"/>
  <c r="B29" i="584"/>
  <c r="C29" i="584" s="1"/>
  <c r="D28" i="584"/>
  <c r="B28" i="584"/>
  <c r="C28" i="584" s="1"/>
  <c r="D27" i="584"/>
  <c r="B27" i="584"/>
  <c r="C27" i="584" s="1"/>
  <c r="D26" i="584"/>
  <c r="B26" i="584"/>
  <c r="C26" i="584" s="1"/>
  <c r="X23" i="584"/>
  <c r="X22" i="584"/>
  <c r="D37" i="583"/>
  <c r="B37" i="583"/>
  <c r="C37" i="583" s="1"/>
  <c r="D36" i="583"/>
  <c r="B36" i="583"/>
  <c r="C36" i="583" s="1"/>
  <c r="D35" i="583"/>
  <c r="B35" i="583"/>
  <c r="C35" i="583" s="1"/>
  <c r="D34" i="583"/>
  <c r="B34" i="583"/>
  <c r="C34" i="583" s="1"/>
  <c r="D33" i="583"/>
  <c r="B33" i="583"/>
  <c r="C33" i="583" s="1"/>
  <c r="D32" i="583"/>
  <c r="B32" i="583"/>
  <c r="C32" i="583" s="1"/>
  <c r="D31" i="583"/>
  <c r="B31" i="583"/>
  <c r="C31" i="583" s="1"/>
  <c r="D30" i="583"/>
  <c r="B30" i="583"/>
  <c r="C30" i="583" s="1"/>
  <c r="D29" i="583"/>
  <c r="B29" i="583"/>
  <c r="C29" i="583" s="1"/>
  <c r="D28" i="583"/>
  <c r="B28" i="583"/>
  <c r="C28" i="583" s="1"/>
  <c r="D27" i="583"/>
  <c r="B27" i="583"/>
  <c r="C27" i="583" s="1"/>
  <c r="D26" i="583"/>
  <c r="B26" i="583"/>
  <c r="C26" i="583" s="1"/>
  <c r="X23" i="583"/>
  <c r="X22" i="583"/>
  <c r="D37" i="582"/>
  <c r="B37" i="582"/>
  <c r="C37" i="582" s="1"/>
  <c r="D36" i="582"/>
  <c r="B36" i="582"/>
  <c r="C36" i="582" s="1"/>
  <c r="D35" i="582"/>
  <c r="B35" i="582"/>
  <c r="C35" i="582" s="1"/>
  <c r="D34" i="582"/>
  <c r="B34" i="582"/>
  <c r="C34" i="582" s="1"/>
  <c r="D33" i="582"/>
  <c r="B33" i="582"/>
  <c r="C33" i="582" s="1"/>
  <c r="D32" i="582"/>
  <c r="B32" i="582"/>
  <c r="C32" i="582" s="1"/>
  <c r="D31" i="582"/>
  <c r="B31" i="582"/>
  <c r="C31" i="582" s="1"/>
  <c r="D30" i="582"/>
  <c r="B30" i="582"/>
  <c r="C30" i="582" s="1"/>
  <c r="D29" i="582"/>
  <c r="B29" i="582"/>
  <c r="C29" i="582" s="1"/>
  <c r="D28" i="582"/>
  <c r="B28" i="582"/>
  <c r="C28" i="582" s="1"/>
  <c r="D27" i="582"/>
  <c r="B27" i="582"/>
  <c r="C27" i="582" s="1"/>
  <c r="D26" i="582"/>
  <c r="B26" i="582"/>
  <c r="C26" i="582" s="1"/>
  <c r="X23" i="582"/>
  <c r="X22" i="582"/>
  <c r="D37" i="580"/>
  <c r="B37" i="580"/>
  <c r="C37" i="580" s="1"/>
  <c r="D36" i="580"/>
  <c r="B36" i="580"/>
  <c r="C36" i="580" s="1"/>
  <c r="D35" i="580"/>
  <c r="B35" i="580"/>
  <c r="C35" i="580" s="1"/>
  <c r="D34" i="580"/>
  <c r="B34" i="580"/>
  <c r="C34" i="580" s="1"/>
  <c r="D33" i="580"/>
  <c r="B33" i="580"/>
  <c r="C33" i="580" s="1"/>
  <c r="D32" i="580"/>
  <c r="B32" i="580"/>
  <c r="C32" i="580" s="1"/>
  <c r="D31" i="580"/>
  <c r="B31" i="580"/>
  <c r="C31" i="580" s="1"/>
  <c r="D30" i="580"/>
  <c r="B30" i="580"/>
  <c r="C30" i="580" s="1"/>
  <c r="D29" i="580"/>
  <c r="B29" i="580"/>
  <c r="C29" i="580" s="1"/>
  <c r="D28" i="580"/>
  <c r="B28" i="580"/>
  <c r="C28" i="580" s="1"/>
  <c r="D27" i="580"/>
  <c r="B27" i="580"/>
  <c r="C27" i="580" s="1"/>
  <c r="D26" i="580"/>
  <c r="B26" i="580"/>
  <c r="C26" i="580" s="1"/>
  <c r="X23" i="580"/>
  <c r="X22" i="580"/>
  <c r="B38" i="585" l="1"/>
  <c r="D38" i="585"/>
  <c r="B38" i="584"/>
  <c r="D38" i="584"/>
  <c r="D38" i="583"/>
  <c r="B38" i="583"/>
  <c r="B38" i="582"/>
  <c r="D38" i="582"/>
  <c r="B38" i="580"/>
  <c r="D38" i="580"/>
  <c r="D37" i="579"/>
  <c r="B37" i="579"/>
  <c r="C37" i="579" s="1"/>
  <c r="D36" i="579"/>
  <c r="B36" i="579"/>
  <c r="C36" i="579" s="1"/>
  <c r="D35" i="579"/>
  <c r="B35" i="579"/>
  <c r="C35" i="579" s="1"/>
  <c r="D34" i="579"/>
  <c r="B34" i="579"/>
  <c r="C34" i="579" s="1"/>
  <c r="D33" i="579"/>
  <c r="B33" i="579"/>
  <c r="C33" i="579" s="1"/>
  <c r="D32" i="579"/>
  <c r="B32" i="579"/>
  <c r="C32" i="579" s="1"/>
  <c r="D31" i="579"/>
  <c r="B31" i="579"/>
  <c r="C31" i="579" s="1"/>
  <c r="D30" i="579"/>
  <c r="B30" i="579"/>
  <c r="C30" i="579" s="1"/>
  <c r="D29" i="579"/>
  <c r="B29" i="579"/>
  <c r="C29" i="579" s="1"/>
  <c r="D28" i="579"/>
  <c r="B28" i="579"/>
  <c r="C28" i="579" s="1"/>
  <c r="D27" i="579"/>
  <c r="B27" i="579"/>
  <c r="C27" i="579" s="1"/>
  <c r="D26" i="579"/>
  <c r="B26" i="579"/>
  <c r="C26" i="579" s="1"/>
  <c r="X23" i="579"/>
  <c r="X22" i="579"/>
  <c r="D37" i="578"/>
  <c r="B37" i="578"/>
  <c r="C37" i="578" s="1"/>
  <c r="D36" i="578"/>
  <c r="B36" i="578"/>
  <c r="C36" i="578" s="1"/>
  <c r="D35" i="578"/>
  <c r="B35" i="578"/>
  <c r="C35" i="578" s="1"/>
  <c r="D34" i="578"/>
  <c r="B34" i="578"/>
  <c r="C34" i="578" s="1"/>
  <c r="D33" i="578"/>
  <c r="B33" i="578"/>
  <c r="C33" i="578" s="1"/>
  <c r="D32" i="578"/>
  <c r="B32" i="578"/>
  <c r="C32" i="578" s="1"/>
  <c r="D31" i="578"/>
  <c r="B31" i="578"/>
  <c r="C31" i="578" s="1"/>
  <c r="D30" i="578"/>
  <c r="B30" i="578"/>
  <c r="C30" i="578" s="1"/>
  <c r="D29" i="578"/>
  <c r="B29" i="578"/>
  <c r="C29" i="578" s="1"/>
  <c r="D28" i="578"/>
  <c r="B28" i="578"/>
  <c r="C28" i="578" s="1"/>
  <c r="D27" i="578"/>
  <c r="B27" i="578"/>
  <c r="C27" i="578" s="1"/>
  <c r="D26" i="578"/>
  <c r="B26" i="578"/>
  <c r="C26" i="578" s="1"/>
  <c r="X23" i="578"/>
  <c r="X22" i="578"/>
  <c r="D37" i="577"/>
  <c r="B37" i="577"/>
  <c r="C37" i="577" s="1"/>
  <c r="D36" i="577"/>
  <c r="B36" i="577"/>
  <c r="C36" i="577" s="1"/>
  <c r="D35" i="577"/>
  <c r="B35" i="577"/>
  <c r="C35" i="577" s="1"/>
  <c r="D34" i="577"/>
  <c r="B34" i="577"/>
  <c r="C34" i="577" s="1"/>
  <c r="D33" i="577"/>
  <c r="B33" i="577"/>
  <c r="C33" i="577" s="1"/>
  <c r="D32" i="577"/>
  <c r="B32" i="577"/>
  <c r="C32" i="577" s="1"/>
  <c r="D31" i="577"/>
  <c r="B31" i="577"/>
  <c r="C31" i="577" s="1"/>
  <c r="D30" i="577"/>
  <c r="B30" i="577"/>
  <c r="C30" i="577" s="1"/>
  <c r="D29" i="577"/>
  <c r="B29" i="577"/>
  <c r="C29" i="577" s="1"/>
  <c r="D28" i="577"/>
  <c r="B28" i="577"/>
  <c r="C28" i="577" s="1"/>
  <c r="D27" i="577"/>
  <c r="B27" i="577"/>
  <c r="C27" i="577" s="1"/>
  <c r="D26" i="577"/>
  <c r="B26" i="577"/>
  <c r="C26" i="577" s="1"/>
  <c r="X23" i="577"/>
  <c r="X22" i="577"/>
  <c r="B38" i="579" l="1"/>
  <c r="D38" i="579"/>
  <c r="B38" i="578"/>
  <c r="D38" i="578"/>
  <c r="B38" i="577"/>
  <c r="D38" i="577"/>
  <c r="D37" i="576" l="1"/>
  <c r="B37" i="576"/>
  <c r="C37" i="576" s="1"/>
  <c r="D36" i="576"/>
  <c r="B36" i="576"/>
  <c r="C36" i="576" s="1"/>
  <c r="D35" i="576"/>
  <c r="B35" i="576"/>
  <c r="C35" i="576" s="1"/>
  <c r="D34" i="576"/>
  <c r="B34" i="576"/>
  <c r="C34" i="576" s="1"/>
  <c r="D33" i="576"/>
  <c r="B33" i="576"/>
  <c r="C33" i="576" s="1"/>
  <c r="D32" i="576"/>
  <c r="B32" i="576"/>
  <c r="C32" i="576" s="1"/>
  <c r="D31" i="576"/>
  <c r="B31" i="576"/>
  <c r="C31" i="576" s="1"/>
  <c r="D30" i="576"/>
  <c r="B30" i="576"/>
  <c r="C30" i="576" s="1"/>
  <c r="D29" i="576"/>
  <c r="B29" i="576"/>
  <c r="C29" i="576" s="1"/>
  <c r="D28" i="576"/>
  <c r="B28" i="576"/>
  <c r="C28" i="576" s="1"/>
  <c r="D27" i="576"/>
  <c r="B27" i="576"/>
  <c r="C27" i="576" s="1"/>
  <c r="D26" i="576"/>
  <c r="B26" i="576"/>
  <c r="C26" i="576" s="1"/>
  <c r="X23" i="576"/>
  <c r="X22" i="576"/>
  <c r="D37" i="575"/>
  <c r="B37" i="575"/>
  <c r="C37" i="575" s="1"/>
  <c r="D36" i="575"/>
  <c r="B36" i="575"/>
  <c r="C36" i="575" s="1"/>
  <c r="D35" i="575"/>
  <c r="B35" i="575"/>
  <c r="C35" i="575" s="1"/>
  <c r="D34" i="575"/>
  <c r="B34" i="575"/>
  <c r="C34" i="575" s="1"/>
  <c r="D33" i="575"/>
  <c r="B33" i="575"/>
  <c r="C33" i="575" s="1"/>
  <c r="D32" i="575"/>
  <c r="B32" i="575"/>
  <c r="C32" i="575" s="1"/>
  <c r="D31" i="575"/>
  <c r="B31" i="575"/>
  <c r="C31" i="575" s="1"/>
  <c r="D30" i="575"/>
  <c r="B30" i="575"/>
  <c r="C30" i="575" s="1"/>
  <c r="D29" i="575"/>
  <c r="B29" i="575"/>
  <c r="C29" i="575" s="1"/>
  <c r="D28" i="575"/>
  <c r="B28" i="575"/>
  <c r="C28" i="575" s="1"/>
  <c r="D27" i="575"/>
  <c r="B27" i="575"/>
  <c r="C27" i="575" s="1"/>
  <c r="D26" i="575"/>
  <c r="B26" i="575"/>
  <c r="C26" i="575" s="1"/>
  <c r="X23" i="575"/>
  <c r="X22" i="575"/>
  <c r="D37" i="574"/>
  <c r="B37" i="574"/>
  <c r="C37" i="574" s="1"/>
  <c r="D36" i="574"/>
  <c r="B36" i="574"/>
  <c r="C36" i="574" s="1"/>
  <c r="D35" i="574"/>
  <c r="B35" i="574"/>
  <c r="C35" i="574" s="1"/>
  <c r="D34" i="574"/>
  <c r="B34" i="574"/>
  <c r="C34" i="574" s="1"/>
  <c r="D33" i="574"/>
  <c r="B33" i="574"/>
  <c r="C33" i="574" s="1"/>
  <c r="D32" i="574"/>
  <c r="B32" i="574"/>
  <c r="C32" i="574" s="1"/>
  <c r="D31" i="574"/>
  <c r="B31" i="574"/>
  <c r="C31" i="574" s="1"/>
  <c r="D30" i="574"/>
  <c r="B30" i="574"/>
  <c r="C30" i="574" s="1"/>
  <c r="D29" i="574"/>
  <c r="B29" i="574"/>
  <c r="C29" i="574" s="1"/>
  <c r="D28" i="574"/>
  <c r="B28" i="574"/>
  <c r="C28" i="574" s="1"/>
  <c r="D27" i="574"/>
  <c r="B27" i="574"/>
  <c r="C27" i="574" s="1"/>
  <c r="D26" i="574"/>
  <c r="B26" i="574"/>
  <c r="C26" i="574" s="1"/>
  <c r="X23" i="574"/>
  <c r="X22" i="574"/>
  <c r="D37" i="573"/>
  <c r="B37" i="573"/>
  <c r="C37" i="573" s="1"/>
  <c r="D36" i="573"/>
  <c r="B36" i="573"/>
  <c r="C36" i="573" s="1"/>
  <c r="D35" i="573"/>
  <c r="B35" i="573"/>
  <c r="C35" i="573" s="1"/>
  <c r="D34" i="573"/>
  <c r="B34" i="573"/>
  <c r="C34" i="573" s="1"/>
  <c r="D33" i="573"/>
  <c r="B33" i="573"/>
  <c r="C33" i="573" s="1"/>
  <c r="D32" i="573"/>
  <c r="B32" i="573"/>
  <c r="C32" i="573" s="1"/>
  <c r="D31" i="573"/>
  <c r="B31" i="573"/>
  <c r="C31" i="573" s="1"/>
  <c r="D30" i="573"/>
  <c r="B30" i="573"/>
  <c r="C30" i="573" s="1"/>
  <c r="D29" i="573"/>
  <c r="B29" i="573"/>
  <c r="C29" i="573" s="1"/>
  <c r="D28" i="573"/>
  <c r="B28" i="573"/>
  <c r="C28" i="573" s="1"/>
  <c r="D27" i="573"/>
  <c r="B27" i="573"/>
  <c r="C27" i="573" s="1"/>
  <c r="D26" i="573"/>
  <c r="B26" i="573"/>
  <c r="C26" i="573" s="1"/>
  <c r="X23" i="573"/>
  <c r="X22" i="573"/>
  <c r="D37" i="572"/>
  <c r="B37" i="572"/>
  <c r="C37" i="572" s="1"/>
  <c r="D36" i="572"/>
  <c r="B36" i="572"/>
  <c r="C36" i="572" s="1"/>
  <c r="D35" i="572"/>
  <c r="B35" i="572"/>
  <c r="C35" i="572" s="1"/>
  <c r="D34" i="572"/>
  <c r="B34" i="572"/>
  <c r="C34" i="572" s="1"/>
  <c r="D33" i="572"/>
  <c r="B33" i="572"/>
  <c r="C33" i="572" s="1"/>
  <c r="D32" i="572"/>
  <c r="B32" i="572"/>
  <c r="C32" i="572" s="1"/>
  <c r="D31" i="572"/>
  <c r="B31" i="572"/>
  <c r="C31" i="572" s="1"/>
  <c r="D30" i="572"/>
  <c r="B30" i="572"/>
  <c r="C30" i="572" s="1"/>
  <c r="D29" i="572"/>
  <c r="B29" i="572"/>
  <c r="C29" i="572" s="1"/>
  <c r="D28" i="572"/>
  <c r="B28" i="572"/>
  <c r="C28" i="572" s="1"/>
  <c r="D27" i="572"/>
  <c r="B27" i="572"/>
  <c r="C27" i="572" s="1"/>
  <c r="D26" i="572"/>
  <c r="B26" i="572"/>
  <c r="C26" i="572" s="1"/>
  <c r="X23" i="572"/>
  <c r="X22" i="572"/>
  <c r="D37" i="571"/>
  <c r="B37" i="571"/>
  <c r="C37" i="571" s="1"/>
  <c r="D36" i="571"/>
  <c r="B36" i="571"/>
  <c r="C36" i="571" s="1"/>
  <c r="D35" i="571"/>
  <c r="B35" i="571"/>
  <c r="C35" i="571" s="1"/>
  <c r="D34" i="571"/>
  <c r="B34" i="571"/>
  <c r="C34" i="571" s="1"/>
  <c r="D33" i="571"/>
  <c r="B33" i="571"/>
  <c r="C33" i="571" s="1"/>
  <c r="D32" i="571"/>
  <c r="B32" i="571"/>
  <c r="C32" i="571" s="1"/>
  <c r="D31" i="571"/>
  <c r="B31" i="571"/>
  <c r="C31" i="571" s="1"/>
  <c r="D30" i="571"/>
  <c r="B30" i="571"/>
  <c r="C30" i="571" s="1"/>
  <c r="D29" i="571"/>
  <c r="B29" i="571"/>
  <c r="C29" i="571" s="1"/>
  <c r="D28" i="571"/>
  <c r="B28" i="571"/>
  <c r="C28" i="571" s="1"/>
  <c r="D27" i="571"/>
  <c r="B27" i="571"/>
  <c r="C27" i="571" s="1"/>
  <c r="D26" i="571"/>
  <c r="B26" i="571"/>
  <c r="C26" i="571" s="1"/>
  <c r="X23" i="571"/>
  <c r="X22" i="571"/>
  <c r="D37" i="570"/>
  <c r="B37" i="570"/>
  <c r="C37" i="570" s="1"/>
  <c r="D36" i="570"/>
  <c r="B36" i="570"/>
  <c r="C36" i="570" s="1"/>
  <c r="D35" i="570"/>
  <c r="B35" i="570"/>
  <c r="C35" i="570" s="1"/>
  <c r="D34" i="570"/>
  <c r="B34" i="570"/>
  <c r="C34" i="570" s="1"/>
  <c r="D33" i="570"/>
  <c r="B33" i="570"/>
  <c r="C33" i="570" s="1"/>
  <c r="D32" i="570"/>
  <c r="B32" i="570"/>
  <c r="C32" i="570" s="1"/>
  <c r="D31" i="570"/>
  <c r="B31" i="570"/>
  <c r="C31" i="570" s="1"/>
  <c r="D30" i="570"/>
  <c r="B30" i="570"/>
  <c r="C30" i="570" s="1"/>
  <c r="D29" i="570"/>
  <c r="B29" i="570"/>
  <c r="C29" i="570" s="1"/>
  <c r="D28" i="570"/>
  <c r="B28" i="570"/>
  <c r="C28" i="570" s="1"/>
  <c r="D27" i="570"/>
  <c r="B27" i="570"/>
  <c r="C27" i="570" s="1"/>
  <c r="D26" i="570"/>
  <c r="B26" i="570"/>
  <c r="C26" i="570" s="1"/>
  <c r="X23" i="570"/>
  <c r="X22" i="570"/>
  <c r="D37" i="569"/>
  <c r="B37" i="569"/>
  <c r="C37" i="569" s="1"/>
  <c r="D36" i="569"/>
  <c r="B36" i="569"/>
  <c r="C36" i="569" s="1"/>
  <c r="D35" i="569"/>
  <c r="B35" i="569"/>
  <c r="C35" i="569" s="1"/>
  <c r="D34" i="569"/>
  <c r="B34" i="569"/>
  <c r="C34" i="569" s="1"/>
  <c r="D33" i="569"/>
  <c r="B33" i="569"/>
  <c r="C33" i="569" s="1"/>
  <c r="D32" i="569"/>
  <c r="B32" i="569"/>
  <c r="C32" i="569" s="1"/>
  <c r="D31" i="569"/>
  <c r="B31" i="569"/>
  <c r="C31" i="569" s="1"/>
  <c r="D30" i="569"/>
  <c r="B30" i="569"/>
  <c r="C30" i="569" s="1"/>
  <c r="D29" i="569"/>
  <c r="B29" i="569"/>
  <c r="C29" i="569" s="1"/>
  <c r="D28" i="569"/>
  <c r="B28" i="569"/>
  <c r="C28" i="569" s="1"/>
  <c r="D27" i="569"/>
  <c r="B27" i="569"/>
  <c r="C27" i="569" s="1"/>
  <c r="D26" i="569"/>
  <c r="B26" i="569"/>
  <c r="C26" i="569" s="1"/>
  <c r="X23" i="569"/>
  <c r="X22" i="569"/>
  <c r="D37" i="568"/>
  <c r="B37" i="568"/>
  <c r="C37" i="568" s="1"/>
  <c r="D36" i="568"/>
  <c r="B36" i="568"/>
  <c r="C36" i="568" s="1"/>
  <c r="D35" i="568"/>
  <c r="B35" i="568"/>
  <c r="C35" i="568" s="1"/>
  <c r="D34" i="568"/>
  <c r="B34" i="568"/>
  <c r="C34" i="568" s="1"/>
  <c r="D33" i="568"/>
  <c r="B33" i="568"/>
  <c r="C33" i="568" s="1"/>
  <c r="D32" i="568"/>
  <c r="B32" i="568"/>
  <c r="C32" i="568" s="1"/>
  <c r="D31" i="568"/>
  <c r="B31" i="568"/>
  <c r="C31" i="568" s="1"/>
  <c r="D30" i="568"/>
  <c r="B30" i="568"/>
  <c r="C30" i="568" s="1"/>
  <c r="D29" i="568"/>
  <c r="B29" i="568"/>
  <c r="C29" i="568" s="1"/>
  <c r="D28" i="568"/>
  <c r="B28" i="568"/>
  <c r="C28" i="568" s="1"/>
  <c r="D27" i="568"/>
  <c r="B27" i="568"/>
  <c r="C27" i="568" s="1"/>
  <c r="D26" i="568"/>
  <c r="B26" i="568"/>
  <c r="C26" i="568" s="1"/>
  <c r="X23" i="568"/>
  <c r="X22" i="568"/>
  <c r="D37" i="567"/>
  <c r="B37" i="567"/>
  <c r="C37" i="567" s="1"/>
  <c r="D36" i="567"/>
  <c r="B36" i="567"/>
  <c r="C36" i="567" s="1"/>
  <c r="D35" i="567"/>
  <c r="B35" i="567"/>
  <c r="C35" i="567" s="1"/>
  <c r="D34" i="567"/>
  <c r="B34" i="567"/>
  <c r="C34" i="567" s="1"/>
  <c r="D33" i="567"/>
  <c r="B33" i="567"/>
  <c r="C33" i="567" s="1"/>
  <c r="D32" i="567"/>
  <c r="B32" i="567"/>
  <c r="C32" i="567" s="1"/>
  <c r="D31" i="567"/>
  <c r="B31" i="567"/>
  <c r="C31" i="567" s="1"/>
  <c r="D30" i="567"/>
  <c r="B30" i="567"/>
  <c r="C30" i="567" s="1"/>
  <c r="D29" i="567"/>
  <c r="B29" i="567"/>
  <c r="C29" i="567" s="1"/>
  <c r="D28" i="567"/>
  <c r="B28" i="567"/>
  <c r="C28" i="567" s="1"/>
  <c r="D27" i="567"/>
  <c r="B27" i="567"/>
  <c r="C27" i="567" s="1"/>
  <c r="D26" i="567"/>
  <c r="B26" i="567"/>
  <c r="C26" i="567" s="1"/>
  <c r="X23" i="567"/>
  <c r="X22" i="567"/>
  <c r="D37" i="566"/>
  <c r="B37" i="566"/>
  <c r="C37" i="566" s="1"/>
  <c r="D36" i="566"/>
  <c r="B36" i="566"/>
  <c r="C36" i="566" s="1"/>
  <c r="D35" i="566"/>
  <c r="B35" i="566"/>
  <c r="C35" i="566" s="1"/>
  <c r="D34" i="566"/>
  <c r="B34" i="566"/>
  <c r="C34" i="566" s="1"/>
  <c r="D33" i="566"/>
  <c r="B33" i="566"/>
  <c r="C33" i="566" s="1"/>
  <c r="D32" i="566"/>
  <c r="B32" i="566"/>
  <c r="C32" i="566" s="1"/>
  <c r="D31" i="566"/>
  <c r="B31" i="566"/>
  <c r="C31" i="566" s="1"/>
  <c r="D30" i="566"/>
  <c r="B30" i="566"/>
  <c r="C30" i="566" s="1"/>
  <c r="D29" i="566"/>
  <c r="B29" i="566"/>
  <c r="C29" i="566" s="1"/>
  <c r="D28" i="566"/>
  <c r="B28" i="566"/>
  <c r="C28" i="566" s="1"/>
  <c r="D27" i="566"/>
  <c r="B27" i="566"/>
  <c r="C27" i="566" s="1"/>
  <c r="D26" i="566"/>
  <c r="B26" i="566"/>
  <c r="C26" i="566" s="1"/>
  <c r="X23" i="566"/>
  <c r="X22" i="566"/>
  <c r="D37" i="565"/>
  <c r="B37" i="565"/>
  <c r="C37" i="565" s="1"/>
  <c r="D36" i="565"/>
  <c r="B36" i="565"/>
  <c r="C36" i="565" s="1"/>
  <c r="D35" i="565"/>
  <c r="B35" i="565"/>
  <c r="C35" i="565" s="1"/>
  <c r="D34" i="565"/>
  <c r="B34" i="565"/>
  <c r="C34" i="565" s="1"/>
  <c r="D33" i="565"/>
  <c r="B33" i="565"/>
  <c r="C33" i="565" s="1"/>
  <c r="D32" i="565"/>
  <c r="B32" i="565"/>
  <c r="C32" i="565" s="1"/>
  <c r="D31" i="565"/>
  <c r="B31" i="565"/>
  <c r="C31" i="565" s="1"/>
  <c r="D30" i="565"/>
  <c r="B30" i="565"/>
  <c r="C30" i="565" s="1"/>
  <c r="D29" i="565"/>
  <c r="B29" i="565"/>
  <c r="C29" i="565" s="1"/>
  <c r="D28" i="565"/>
  <c r="B28" i="565"/>
  <c r="C28" i="565" s="1"/>
  <c r="D27" i="565"/>
  <c r="B27" i="565"/>
  <c r="C27" i="565" s="1"/>
  <c r="D26" i="565"/>
  <c r="B26" i="565"/>
  <c r="C26" i="565" s="1"/>
  <c r="X23" i="565"/>
  <c r="X22" i="565"/>
  <c r="D37" i="564"/>
  <c r="B37" i="564"/>
  <c r="C37" i="564" s="1"/>
  <c r="D36" i="564"/>
  <c r="B36" i="564"/>
  <c r="C36" i="564" s="1"/>
  <c r="D35" i="564"/>
  <c r="B35" i="564"/>
  <c r="C35" i="564" s="1"/>
  <c r="D34" i="564"/>
  <c r="B34" i="564"/>
  <c r="C34" i="564" s="1"/>
  <c r="D33" i="564"/>
  <c r="B33" i="564"/>
  <c r="C33" i="564" s="1"/>
  <c r="D32" i="564"/>
  <c r="B32" i="564"/>
  <c r="C32" i="564" s="1"/>
  <c r="D31" i="564"/>
  <c r="B31" i="564"/>
  <c r="C31" i="564" s="1"/>
  <c r="D30" i="564"/>
  <c r="B30" i="564"/>
  <c r="C30" i="564" s="1"/>
  <c r="D29" i="564"/>
  <c r="B29" i="564"/>
  <c r="C29" i="564" s="1"/>
  <c r="D28" i="564"/>
  <c r="B28" i="564"/>
  <c r="C28" i="564" s="1"/>
  <c r="D27" i="564"/>
  <c r="B27" i="564"/>
  <c r="C27" i="564" s="1"/>
  <c r="D26" i="564"/>
  <c r="B26" i="564"/>
  <c r="C26" i="564" s="1"/>
  <c r="X23" i="564"/>
  <c r="X22" i="564"/>
  <c r="D37" i="563"/>
  <c r="B37" i="563"/>
  <c r="C37" i="563" s="1"/>
  <c r="D36" i="563"/>
  <c r="B36" i="563"/>
  <c r="C36" i="563" s="1"/>
  <c r="D35" i="563"/>
  <c r="B35" i="563"/>
  <c r="C35" i="563" s="1"/>
  <c r="D34" i="563"/>
  <c r="B34" i="563"/>
  <c r="C34" i="563" s="1"/>
  <c r="D33" i="563"/>
  <c r="B33" i="563"/>
  <c r="C33" i="563" s="1"/>
  <c r="D32" i="563"/>
  <c r="B32" i="563"/>
  <c r="C32" i="563" s="1"/>
  <c r="D31" i="563"/>
  <c r="B31" i="563"/>
  <c r="C31" i="563" s="1"/>
  <c r="D30" i="563"/>
  <c r="B30" i="563"/>
  <c r="C30" i="563" s="1"/>
  <c r="D29" i="563"/>
  <c r="B29" i="563"/>
  <c r="C29" i="563" s="1"/>
  <c r="D28" i="563"/>
  <c r="B28" i="563"/>
  <c r="C28" i="563" s="1"/>
  <c r="D27" i="563"/>
  <c r="B27" i="563"/>
  <c r="C27" i="563" s="1"/>
  <c r="D26" i="563"/>
  <c r="B26" i="563"/>
  <c r="C26" i="563" s="1"/>
  <c r="X23" i="563"/>
  <c r="X22" i="563"/>
  <c r="D37" i="562"/>
  <c r="B37" i="562"/>
  <c r="C37" i="562" s="1"/>
  <c r="D36" i="562"/>
  <c r="B36" i="562"/>
  <c r="C36" i="562" s="1"/>
  <c r="D35" i="562"/>
  <c r="B35" i="562"/>
  <c r="C35" i="562" s="1"/>
  <c r="D34" i="562"/>
  <c r="B34" i="562"/>
  <c r="C34" i="562" s="1"/>
  <c r="D33" i="562"/>
  <c r="B33" i="562"/>
  <c r="C33" i="562" s="1"/>
  <c r="D32" i="562"/>
  <c r="B32" i="562"/>
  <c r="C32" i="562" s="1"/>
  <c r="D31" i="562"/>
  <c r="B31" i="562"/>
  <c r="C31" i="562" s="1"/>
  <c r="D30" i="562"/>
  <c r="B30" i="562"/>
  <c r="C30" i="562" s="1"/>
  <c r="D29" i="562"/>
  <c r="B29" i="562"/>
  <c r="C29" i="562" s="1"/>
  <c r="D28" i="562"/>
  <c r="B28" i="562"/>
  <c r="C28" i="562" s="1"/>
  <c r="D27" i="562"/>
  <c r="B27" i="562"/>
  <c r="C27" i="562" s="1"/>
  <c r="D26" i="562"/>
  <c r="B26" i="562"/>
  <c r="C26" i="562" s="1"/>
  <c r="X23" i="562"/>
  <c r="X22" i="562"/>
  <c r="D37" i="561"/>
  <c r="B37" i="561"/>
  <c r="C37" i="561" s="1"/>
  <c r="D36" i="561"/>
  <c r="B36" i="561"/>
  <c r="C36" i="561" s="1"/>
  <c r="D35" i="561"/>
  <c r="B35" i="561"/>
  <c r="C35" i="561" s="1"/>
  <c r="D34" i="561"/>
  <c r="B34" i="561"/>
  <c r="C34" i="561" s="1"/>
  <c r="D33" i="561"/>
  <c r="B33" i="561"/>
  <c r="C33" i="561" s="1"/>
  <c r="D32" i="561"/>
  <c r="B32" i="561"/>
  <c r="C32" i="561" s="1"/>
  <c r="D31" i="561"/>
  <c r="B31" i="561"/>
  <c r="C31" i="561" s="1"/>
  <c r="D30" i="561"/>
  <c r="B30" i="561"/>
  <c r="C30" i="561" s="1"/>
  <c r="D29" i="561"/>
  <c r="B29" i="561"/>
  <c r="C29" i="561" s="1"/>
  <c r="D28" i="561"/>
  <c r="B28" i="561"/>
  <c r="C28" i="561" s="1"/>
  <c r="D27" i="561"/>
  <c r="B27" i="561"/>
  <c r="C27" i="561" s="1"/>
  <c r="D26" i="561"/>
  <c r="B26" i="561"/>
  <c r="C26" i="561" s="1"/>
  <c r="X23" i="561"/>
  <c r="X22" i="561"/>
  <c r="D37" i="560"/>
  <c r="B37" i="560"/>
  <c r="C37" i="560" s="1"/>
  <c r="D36" i="560"/>
  <c r="B36" i="560"/>
  <c r="C36" i="560" s="1"/>
  <c r="D35" i="560"/>
  <c r="B35" i="560"/>
  <c r="C35" i="560" s="1"/>
  <c r="D34" i="560"/>
  <c r="B34" i="560"/>
  <c r="C34" i="560" s="1"/>
  <c r="D33" i="560"/>
  <c r="B33" i="560"/>
  <c r="C33" i="560" s="1"/>
  <c r="D32" i="560"/>
  <c r="B32" i="560"/>
  <c r="C32" i="560" s="1"/>
  <c r="D31" i="560"/>
  <c r="B31" i="560"/>
  <c r="C31" i="560" s="1"/>
  <c r="D30" i="560"/>
  <c r="B30" i="560"/>
  <c r="C30" i="560" s="1"/>
  <c r="D29" i="560"/>
  <c r="B29" i="560"/>
  <c r="C29" i="560" s="1"/>
  <c r="D28" i="560"/>
  <c r="B28" i="560"/>
  <c r="C28" i="560" s="1"/>
  <c r="D27" i="560"/>
  <c r="B27" i="560"/>
  <c r="C27" i="560" s="1"/>
  <c r="D26" i="560"/>
  <c r="B26" i="560"/>
  <c r="C26" i="560" s="1"/>
  <c r="X23" i="560"/>
  <c r="X22" i="560"/>
  <c r="D37" i="559"/>
  <c r="B37" i="559"/>
  <c r="C37" i="559" s="1"/>
  <c r="D36" i="559"/>
  <c r="B36" i="559"/>
  <c r="C36" i="559" s="1"/>
  <c r="D35" i="559"/>
  <c r="B35" i="559"/>
  <c r="C35" i="559" s="1"/>
  <c r="D34" i="559"/>
  <c r="B34" i="559"/>
  <c r="C34" i="559" s="1"/>
  <c r="D33" i="559"/>
  <c r="B33" i="559"/>
  <c r="C33" i="559" s="1"/>
  <c r="D32" i="559"/>
  <c r="B32" i="559"/>
  <c r="C32" i="559" s="1"/>
  <c r="D31" i="559"/>
  <c r="B31" i="559"/>
  <c r="C31" i="559" s="1"/>
  <c r="D30" i="559"/>
  <c r="B30" i="559"/>
  <c r="C30" i="559" s="1"/>
  <c r="D29" i="559"/>
  <c r="B29" i="559"/>
  <c r="C29" i="559" s="1"/>
  <c r="D28" i="559"/>
  <c r="B28" i="559"/>
  <c r="C28" i="559" s="1"/>
  <c r="D27" i="559"/>
  <c r="B27" i="559"/>
  <c r="C27" i="559" s="1"/>
  <c r="D26" i="559"/>
  <c r="B26" i="559"/>
  <c r="C26" i="559" s="1"/>
  <c r="X23" i="559"/>
  <c r="X22" i="559"/>
  <c r="D37" i="558"/>
  <c r="B37" i="558"/>
  <c r="C37" i="558" s="1"/>
  <c r="D36" i="558"/>
  <c r="B36" i="558"/>
  <c r="C36" i="558" s="1"/>
  <c r="D35" i="558"/>
  <c r="B35" i="558"/>
  <c r="C35" i="558" s="1"/>
  <c r="D34" i="558"/>
  <c r="B34" i="558"/>
  <c r="C34" i="558" s="1"/>
  <c r="D33" i="558"/>
  <c r="B33" i="558"/>
  <c r="C33" i="558" s="1"/>
  <c r="D32" i="558"/>
  <c r="B32" i="558"/>
  <c r="C32" i="558" s="1"/>
  <c r="D31" i="558"/>
  <c r="B31" i="558"/>
  <c r="C31" i="558" s="1"/>
  <c r="D30" i="558"/>
  <c r="B30" i="558"/>
  <c r="C30" i="558" s="1"/>
  <c r="D29" i="558"/>
  <c r="B29" i="558"/>
  <c r="C29" i="558" s="1"/>
  <c r="D28" i="558"/>
  <c r="B28" i="558"/>
  <c r="C28" i="558" s="1"/>
  <c r="D27" i="558"/>
  <c r="B27" i="558"/>
  <c r="C27" i="558" s="1"/>
  <c r="D26" i="558"/>
  <c r="B26" i="558"/>
  <c r="C26" i="558" s="1"/>
  <c r="X23" i="558"/>
  <c r="X22" i="558"/>
  <c r="D37" i="557"/>
  <c r="B37" i="557"/>
  <c r="C37" i="557" s="1"/>
  <c r="D36" i="557"/>
  <c r="B36" i="557"/>
  <c r="C36" i="557" s="1"/>
  <c r="D35" i="557"/>
  <c r="B35" i="557"/>
  <c r="C35" i="557" s="1"/>
  <c r="D34" i="557"/>
  <c r="B34" i="557"/>
  <c r="C34" i="557" s="1"/>
  <c r="D33" i="557"/>
  <c r="B33" i="557"/>
  <c r="C33" i="557" s="1"/>
  <c r="D32" i="557"/>
  <c r="B32" i="557"/>
  <c r="C32" i="557" s="1"/>
  <c r="D31" i="557"/>
  <c r="B31" i="557"/>
  <c r="C31" i="557" s="1"/>
  <c r="D30" i="557"/>
  <c r="B30" i="557"/>
  <c r="C30" i="557" s="1"/>
  <c r="D29" i="557"/>
  <c r="B29" i="557"/>
  <c r="C29" i="557" s="1"/>
  <c r="D28" i="557"/>
  <c r="B28" i="557"/>
  <c r="C28" i="557" s="1"/>
  <c r="D27" i="557"/>
  <c r="B27" i="557"/>
  <c r="C27" i="557" s="1"/>
  <c r="D26" i="557"/>
  <c r="B26" i="557"/>
  <c r="C26" i="557" s="1"/>
  <c r="X23" i="557"/>
  <c r="X22" i="557"/>
  <c r="D37" i="556"/>
  <c r="B37" i="556"/>
  <c r="C37" i="556" s="1"/>
  <c r="D36" i="556"/>
  <c r="B36" i="556"/>
  <c r="C36" i="556" s="1"/>
  <c r="D35" i="556"/>
  <c r="B35" i="556"/>
  <c r="C35" i="556" s="1"/>
  <c r="D34" i="556"/>
  <c r="B34" i="556"/>
  <c r="C34" i="556" s="1"/>
  <c r="D33" i="556"/>
  <c r="B33" i="556"/>
  <c r="C33" i="556" s="1"/>
  <c r="D32" i="556"/>
  <c r="B32" i="556"/>
  <c r="C32" i="556" s="1"/>
  <c r="D31" i="556"/>
  <c r="B31" i="556"/>
  <c r="C31" i="556" s="1"/>
  <c r="D30" i="556"/>
  <c r="B30" i="556"/>
  <c r="C30" i="556" s="1"/>
  <c r="D29" i="556"/>
  <c r="B29" i="556"/>
  <c r="C29" i="556" s="1"/>
  <c r="D28" i="556"/>
  <c r="B28" i="556"/>
  <c r="C28" i="556" s="1"/>
  <c r="D27" i="556"/>
  <c r="B27" i="556"/>
  <c r="C27" i="556" s="1"/>
  <c r="D26" i="556"/>
  <c r="B26" i="556"/>
  <c r="C26" i="556" s="1"/>
  <c r="X23" i="556"/>
  <c r="X22" i="556"/>
  <c r="D37" i="555"/>
  <c r="B37" i="555"/>
  <c r="C37" i="555" s="1"/>
  <c r="D36" i="555"/>
  <c r="B36" i="555"/>
  <c r="C36" i="555" s="1"/>
  <c r="D35" i="555"/>
  <c r="B35" i="555"/>
  <c r="C35" i="555" s="1"/>
  <c r="D34" i="555"/>
  <c r="B34" i="555"/>
  <c r="C34" i="555" s="1"/>
  <c r="D33" i="555"/>
  <c r="B33" i="555"/>
  <c r="C33" i="555" s="1"/>
  <c r="D32" i="555"/>
  <c r="B32" i="555"/>
  <c r="C32" i="555" s="1"/>
  <c r="D31" i="555"/>
  <c r="B31" i="555"/>
  <c r="C31" i="555" s="1"/>
  <c r="D30" i="555"/>
  <c r="B30" i="555"/>
  <c r="C30" i="555" s="1"/>
  <c r="D29" i="555"/>
  <c r="B29" i="555"/>
  <c r="C29" i="555" s="1"/>
  <c r="D28" i="555"/>
  <c r="B28" i="555"/>
  <c r="C28" i="555" s="1"/>
  <c r="D27" i="555"/>
  <c r="B27" i="555"/>
  <c r="C27" i="555" s="1"/>
  <c r="D26" i="555"/>
  <c r="B26" i="555"/>
  <c r="C26" i="555" s="1"/>
  <c r="X23" i="555"/>
  <c r="X22" i="555"/>
  <c r="D37" i="554"/>
  <c r="B37" i="554"/>
  <c r="C37" i="554" s="1"/>
  <c r="D36" i="554"/>
  <c r="B36" i="554"/>
  <c r="C36" i="554" s="1"/>
  <c r="D35" i="554"/>
  <c r="B35" i="554"/>
  <c r="C35" i="554" s="1"/>
  <c r="D34" i="554"/>
  <c r="B34" i="554"/>
  <c r="C34" i="554" s="1"/>
  <c r="D33" i="554"/>
  <c r="B33" i="554"/>
  <c r="C33" i="554" s="1"/>
  <c r="D32" i="554"/>
  <c r="B32" i="554"/>
  <c r="C32" i="554" s="1"/>
  <c r="D31" i="554"/>
  <c r="B31" i="554"/>
  <c r="C31" i="554" s="1"/>
  <c r="D30" i="554"/>
  <c r="B30" i="554"/>
  <c r="C30" i="554" s="1"/>
  <c r="D29" i="554"/>
  <c r="B29" i="554"/>
  <c r="C29" i="554" s="1"/>
  <c r="D28" i="554"/>
  <c r="B28" i="554"/>
  <c r="C28" i="554" s="1"/>
  <c r="D27" i="554"/>
  <c r="B27" i="554"/>
  <c r="C27" i="554" s="1"/>
  <c r="D26" i="554"/>
  <c r="B26" i="554"/>
  <c r="C26" i="554" s="1"/>
  <c r="X23" i="554"/>
  <c r="X22" i="554"/>
  <c r="D37" i="553"/>
  <c r="B37" i="553"/>
  <c r="C37" i="553" s="1"/>
  <c r="D36" i="553"/>
  <c r="B36" i="553"/>
  <c r="C36" i="553" s="1"/>
  <c r="D35" i="553"/>
  <c r="B35" i="553"/>
  <c r="C35" i="553" s="1"/>
  <c r="D34" i="553"/>
  <c r="B34" i="553"/>
  <c r="C34" i="553" s="1"/>
  <c r="D33" i="553"/>
  <c r="B33" i="553"/>
  <c r="C33" i="553" s="1"/>
  <c r="D32" i="553"/>
  <c r="B32" i="553"/>
  <c r="C32" i="553" s="1"/>
  <c r="D31" i="553"/>
  <c r="B31" i="553"/>
  <c r="C31" i="553" s="1"/>
  <c r="D30" i="553"/>
  <c r="B30" i="553"/>
  <c r="C30" i="553" s="1"/>
  <c r="D29" i="553"/>
  <c r="B29" i="553"/>
  <c r="C29" i="553" s="1"/>
  <c r="D28" i="553"/>
  <c r="B28" i="553"/>
  <c r="C28" i="553" s="1"/>
  <c r="D27" i="553"/>
  <c r="B27" i="553"/>
  <c r="C27" i="553" s="1"/>
  <c r="D26" i="553"/>
  <c r="B26" i="553"/>
  <c r="C26" i="553" s="1"/>
  <c r="X23" i="553"/>
  <c r="X22" i="553"/>
  <c r="D37" i="552"/>
  <c r="B37" i="552"/>
  <c r="C37" i="552" s="1"/>
  <c r="D36" i="552"/>
  <c r="B36" i="552"/>
  <c r="C36" i="552" s="1"/>
  <c r="D35" i="552"/>
  <c r="B35" i="552"/>
  <c r="C35" i="552" s="1"/>
  <c r="D34" i="552"/>
  <c r="B34" i="552"/>
  <c r="C34" i="552" s="1"/>
  <c r="D33" i="552"/>
  <c r="B33" i="552"/>
  <c r="C33" i="552" s="1"/>
  <c r="D32" i="552"/>
  <c r="B32" i="552"/>
  <c r="C32" i="552" s="1"/>
  <c r="D31" i="552"/>
  <c r="B31" i="552"/>
  <c r="C31" i="552" s="1"/>
  <c r="D30" i="552"/>
  <c r="B30" i="552"/>
  <c r="C30" i="552" s="1"/>
  <c r="D29" i="552"/>
  <c r="B29" i="552"/>
  <c r="C29" i="552" s="1"/>
  <c r="D28" i="552"/>
  <c r="B28" i="552"/>
  <c r="C28" i="552" s="1"/>
  <c r="D27" i="552"/>
  <c r="B27" i="552"/>
  <c r="C27" i="552" s="1"/>
  <c r="D26" i="552"/>
  <c r="B26" i="552"/>
  <c r="C26" i="552" s="1"/>
  <c r="X23" i="552"/>
  <c r="X22" i="552"/>
  <c r="D37" i="551"/>
  <c r="B37" i="551"/>
  <c r="C37" i="551" s="1"/>
  <c r="D36" i="551"/>
  <c r="B36" i="551"/>
  <c r="C36" i="551" s="1"/>
  <c r="D35" i="551"/>
  <c r="B35" i="551"/>
  <c r="C35" i="551" s="1"/>
  <c r="D34" i="551"/>
  <c r="B34" i="551"/>
  <c r="C34" i="551" s="1"/>
  <c r="D33" i="551"/>
  <c r="B33" i="551"/>
  <c r="C33" i="551" s="1"/>
  <c r="D32" i="551"/>
  <c r="B32" i="551"/>
  <c r="C32" i="551" s="1"/>
  <c r="D31" i="551"/>
  <c r="B31" i="551"/>
  <c r="C31" i="551" s="1"/>
  <c r="D30" i="551"/>
  <c r="B30" i="551"/>
  <c r="C30" i="551" s="1"/>
  <c r="D29" i="551"/>
  <c r="B29" i="551"/>
  <c r="C29" i="551" s="1"/>
  <c r="D28" i="551"/>
  <c r="B28" i="551"/>
  <c r="C28" i="551" s="1"/>
  <c r="D27" i="551"/>
  <c r="B27" i="551"/>
  <c r="C27" i="551" s="1"/>
  <c r="D26" i="551"/>
  <c r="B26" i="551"/>
  <c r="C26" i="551" s="1"/>
  <c r="X23" i="551"/>
  <c r="X22" i="551"/>
  <c r="D37" i="550"/>
  <c r="B37" i="550"/>
  <c r="C37" i="550" s="1"/>
  <c r="D36" i="550"/>
  <c r="B36" i="550"/>
  <c r="C36" i="550" s="1"/>
  <c r="D35" i="550"/>
  <c r="B35" i="550"/>
  <c r="C35" i="550" s="1"/>
  <c r="D34" i="550"/>
  <c r="B34" i="550"/>
  <c r="C34" i="550" s="1"/>
  <c r="D33" i="550"/>
  <c r="B33" i="550"/>
  <c r="C33" i="550" s="1"/>
  <c r="D32" i="550"/>
  <c r="B32" i="550"/>
  <c r="C32" i="550" s="1"/>
  <c r="D31" i="550"/>
  <c r="B31" i="550"/>
  <c r="C31" i="550" s="1"/>
  <c r="D30" i="550"/>
  <c r="B30" i="550"/>
  <c r="C30" i="550" s="1"/>
  <c r="D29" i="550"/>
  <c r="B29" i="550"/>
  <c r="C29" i="550" s="1"/>
  <c r="D28" i="550"/>
  <c r="B28" i="550"/>
  <c r="C28" i="550" s="1"/>
  <c r="D27" i="550"/>
  <c r="B27" i="550"/>
  <c r="C27" i="550" s="1"/>
  <c r="D26" i="550"/>
  <c r="B26" i="550"/>
  <c r="C26" i="550" s="1"/>
  <c r="X23" i="550"/>
  <c r="X22" i="550"/>
  <c r="D37" i="548"/>
  <c r="B37" i="548"/>
  <c r="C37" i="548" s="1"/>
  <c r="D36" i="548"/>
  <c r="B36" i="548"/>
  <c r="C36" i="548" s="1"/>
  <c r="D35" i="548"/>
  <c r="B35" i="548"/>
  <c r="C35" i="548" s="1"/>
  <c r="D34" i="548"/>
  <c r="B34" i="548"/>
  <c r="C34" i="548" s="1"/>
  <c r="D33" i="548"/>
  <c r="B33" i="548"/>
  <c r="C33" i="548" s="1"/>
  <c r="D32" i="548"/>
  <c r="B32" i="548"/>
  <c r="C32" i="548" s="1"/>
  <c r="D31" i="548"/>
  <c r="B31" i="548"/>
  <c r="C31" i="548" s="1"/>
  <c r="D30" i="548"/>
  <c r="B30" i="548"/>
  <c r="C30" i="548" s="1"/>
  <c r="D29" i="548"/>
  <c r="B29" i="548"/>
  <c r="C29" i="548" s="1"/>
  <c r="D28" i="548"/>
  <c r="B28" i="548"/>
  <c r="C28" i="548" s="1"/>
  <c r="D27" i="548"/>
  <c r="B27" i="548"/>
  <c r="C27" i="548" s="1"/>
  <c r="D26" i="548"/>
  <c r="B26" i="548"/>
  <c r="C26" i="548" s="1"/>
  <c r="X23" i="548"/>
  <c r="X22" i="548"/>
  <c r="D37" i="547"/>
  <c r="B37" i="547"/>
  <c r="C37" i="547" s="1"/>
  <c r="D36" i="547"/>
  <c r="B36" i="547"/>
  <c r="C36" i="547" s="1"/>
  <c r="D35" i="547"/>
  <c r="B35" i="547"/>
  <c r="C35" i="547" s="1"/>
  <c r="D34" i="547"/>
  <c r="B34" i="547"/>
  <c r="C34" i="547" s="1"/>
  <c r="D33" i="547"/>
  <c r="B33" i="547"/>
  <c r="C33" i="547" s="1"/>
  <c r="D32" i="547"/>
  <c r="B32" i="547"/>
  <c r="C32" i="547" s="1"/>
  <c r="D31" i="547"/>
  <c r="B31" i="547"/>
  <c r="C31" i="547" s="1"/>
  <c r="D30" i="547"/>
  <c r="B30" i="547"/>
  <c r="C30" i="547" s="1"/>
  <c r="D29" i="547"/>
  <c r="B29" i="547"/>
  <c r="C29" i="547" s="1"/>
  <c r="D28" i="547"/>
  <c r="B28" i="547"/>
  <c r="C28" i="547" s="1"/>
  <c r="D27" i="547"/>
  <c r="B27" i="547"/>
  <c r="C27" i="547" s="1"/>
  <c r="D26" i="547"/>
  <c r="B26" i="547"/>
  <c r="C26" i="547" s="1"/>
  <c r="X23" i="547"/>
  <c r="X22" i="547"/>
  <c r="D37" i="545"/>
  <c r="B37" i="545"/>
  <c r="C37" i="545" s="1"/>
  <c r="D36" i="545"/>
  <c r="B36" i="545"/>
  <c r="C36" i="545" s="1"/>
  <c r="D35" i="545"/>
  <c r="B35" i="545"/>
  <c r="C35" i="545" s="1"/>
  <c r="D34" i="545"/>
  <c r="B34" i="545"/>
  <c r="C34" i="545" s="1"/>
  <c r="D33" i="545"/>
  <c r="B33" i="545"/>
  <c r="C33" i="545" s="1"/>
  <c r="D32" i="545"/>
  <c r="B32" i="545"/>
  <c r="C32" i="545" s="1"/>
  <c r="D31" i="545"/>
  <c r="B31" i="545"/>
  <c r="C31" i="545" s="1"/>
  <c r="D30" i="545"/>
  <c r="B30" i="545"/>
  <c r="C30" i="545" s="1"/>
  <c r="D29" i="545"/>
  <c r="B29" i="545"/>
  <c r="C29" i="545" s="1"/>
  <c r="D28" i="545"/>
  <c r="B28" i="545"/>
  <c r="C28" i="545" s="1"/>
  <c r="D27" i="545"/>
  <c r="B27" i="545"/>
  <c r="C27" i="545" s="1"/>
  <c r="D26" i="545"/>
  <c r="B26" i="545"/>
  <c r="C26" i="545" s="1"/>
  <c r="X23" i="545"/>
  <c r="X22" i="545"/>
  <c r="B38" i="576" l="1"/>
  <c r="D38" i="576"/>
  <c r="B38" i="575"/>
  <c r="D38" i="575"/>
  <c r="B38" i="574"/>
  <c r="D38" i="574"/>
  <c r="B38" i="573"/>
  <c r="D38" i="573"/>
  <c r="B38" i="572"/>
  <c r="D38" i="572"/>
  <c r="B38" i="571"/>
  <c r="D38" i="571"/>
  <c r="B38" i="570"/>
  <c r="D38" i="570"/>
  <c r="B38" i="569"/>
  <c r="D38" i="569"/>
  <c r="D38" i="568"/>
  <c r="B38" i="568"/>
  <c r="B38" i="567"/>
  <c r="D38" i="567"/>
  <c r="B38" i="566"/>
  <c r="D38" i="566"/>
  <c r="B38" i="565"/>
  <c r="D38" i="565"/>
  <c r="B38" i="564"/>
  <c r="D38" i="564"/>
  <c r="B38" i="563"/>
  <c r="D38" i="563"/>
  <c r="B38" i="562"/>
  <c r="D38" i="562"/>
  <c r="B38" i="561"/>
  <c r="D38" i="561"/>
  <c r="B38" i="560"/>
  <c r="D38" i="560"/>
  <c r="B38" i="559"/>
  <c r="D38" i="559"/>
  <c r="B38" i="558"/>
  <c r="D38" i="558"/>
  <c r="B38" i="557"/>
  <c r="D38" i="557"/>
  <c r="B38" i="556"/>
  <c r="D38" i="556"/>
  <c r="B38" i="555"/>
  <c r="D38" i="555"/>
  <c r="B38" i="554"/>
  <c r="D38" i="554"/>
  <c r="B38" i="553"/>
  <c r="D38" i="553"/>
  <c r="B38" i="552"/>
  <c r="D38" i="552"/>
  <c r="B38" i="551"/>
  <c r="D38" i="551"/>
  <c r="B38" i="550"/>
  <c r="D38" i="550"/>
  <c r="B38" i="548"/>
  <c r="D38" i="548"/>
  <c r="B38" i="547"/>
  <c r="D38" i="547"/>
  <c r="B38" i="545"/>
  <c r="D38" i="545"/>
  <c r="D37" i="544"/>
  <c r="B37" i="544"/>
  <c r="C37" i="544" s="1"/>
  <c r="D36" i="544"/>
  <c r="B36" i="544"/>
  <c r="C36" i="544" s="1"/>
  <c r="D35" i="544"/>
  <c r="B35" i="544"/>
  <c r="C35" i="544" s="1"/>
  <c r="D34" i="544"/>
  <c r="B34" i="544"/>
  <c r="C34" i="544" s="1"/>
  <c r="D33" i="544"/>
  <c r="B33" i="544"/>
  <c r="C33" i="544" s="1"/>
  <c r="D32" i="544"/>
  <c r="B32" i="544"/>
  <c r="C32" i="544" s="1"/>
  <c r="D31" i="544"/>
  <c r="B31" i="544"/>
  <c r="C31" i="544" s="1"/>
  <c r="D30" i="544"/>
  <c r="B30" i="544"/>
  <c r="C30" i="544" s="1"/>
  <c r="D29" i="544"/>
  <c r="B29" i="544"/>
  <c r="C29" i="544" s="1"/>
  <c r="D28" i="544"/>
  <c r="B28" i="544"/>
  <c r="C28" i="544" s="1"/>
  <c r="D27" i="544"/>
  <c r="B27" i="544"/>
  <c r="C27" i="544" s="1"/>
  <c r="D26" i="544"/>
  <c r="B26" i="544"/>
  <c r="C26" i="544" s="1"/>
  <c r="X23" i="544"/>
  <c r="X22" i="544"/>
  <c r="D37" i="543"/>
  <c r="B37" i="543"/>
  <c r="C37" i="543" s="1"/>
  <c r="D36" i="543"/>
  <c r="B36" i="543"/>
  <c r="C36" i="543" s="1"/>
  <c r="D35" i="543"/>
  <c r="B35" i="543"/>
  <c r="C35" i="543" s="1"/>
  <c r="D34" i="543"/>
  <c r="B34" i="543"/>
  <c r="C34" i="543" s="1"/>
  <c r="D33" i="543"/>
  <c r="B33" i="543"/>
  <c r="C33" i="543" s="1"/>
  <c r="D32" i="543"/>
  <c r="B32" i="543"/>
  <c r="C32" i="543" s="1"/>
  <c r="D31" i="543"/>
  <c r="B31" i="543"/>
  <c r="C31" i="543" s="1"/>
  <c r="D30" i="543"/>
  <c r="B30" i="543"/>
  <c r="C30" i="543" s="1"/>
  <c r="D29" i="543"/>
  <c r="B29" i="543"/>
  <c r="C29" i="543" s="1"/>
  <c r="D28" i="543"/>
  <c r="B28" i="543"/>
  <c r="C28" i="543" s="1"/>
  <c r="D27" i="543"/>
  <c r="B27" i="543"/>
  <c r="C27" i="543" s="1"/>
  <c r="D26" i="543"/>
  <c r="B26" i="543"/>
  <c r="C26" i="543" s="1"/>
  <c r="X23" i="543"/>
  <c r="X22" i="543"/>
  <c r="D37" i="542"/>
  <c r="B37" i="542"/>
  <c r="C37" i="542" s="1"/>
  <c r="D36" i="542"/>
  <c r="B36" i="542"/>
  <c r="C36" i="542" s="1"/>
  <c r="D35" i="542"/>
  <c r="B35" i="542"/>
  <c r="C35" i="542" s="1"/>
  <c r="D34" i="542"/>
  <c r="B34" i="542"/>
  <c r="C34" i="542" s="1"/>
  <c r="D33" i="542"/>
  <c r="B33" i="542"/>
  <c r="C33" i="542" s="1"/>
  <c r="D32" i="542"/>
  <c r="B32" i="542"/>
  <c r="C32" i="542" s="1"/>
  <c r="D31" i="542"/>
  <c r="B31" i="542"/>
  <c r="C31" i="542" s="1"/>
  <c r="D30" i="542"/>
  <c r="B30" i="542"/>
  <c r="C30" i="542" s="1"/>
  <c r="D29" i="542"/>
  <c r="B29" i="542"/>
  <c r="C29" i="542" s="1"/>
  <c r="D28" i="542"/>
  <c r="B28" i="542"/>
  <c r="C28" i="542" s="1"/>
  <c r="D27" i="542"/>
  <c r="B27" i="542"/>
  <c r="C27" i="542" s="1"/>
  <c r="D26" i="542"/>
  <c r="B26" i="542"/>
  <c r="C26" i="542" s="1"/>
  <c r="X23" i="542"/>
  <c r="X22" i="542"/>
  <c r="D37" i="541"/>
  <c r="B37" i="541"/>
  <c r="C37" i="541" s="1"/>
  <c r="D36" i="541"/>
  <c r="B36" i="541"/>
  <c r="C36" i="541" s="1"/>
  <c r="D35" i="541"/>
  <c r="B35" i="541"/>
  <c r="C35" i="541" s="1"/>
  <c r="D34" i="541"/>
  <c r="B34" i="541"/>
  <c r="C34" i="541" s="1"/>
  <c r="D33" i="541"/>
  <c r="B33" i="541"/>
  <c r="C33" i="541" s="1"/>
  <c r="D32" i="541"/>
  <c r="B32" i="541"/>
  <c r="C32" i="541" s="1"/>
  <c r="D31" i="541"/>
  <c r="B31" i="541"/>
  <c r="C31" i="541" s="1"/>
  <c r="D30" i="541"/>
  <c r="B30" i="541"/>
  <c r="C30" i="541" s="1"/>
  <c r="D29" i="541"/>
  <c r="B29" i="541"/>
  <c r="C29" i="541" s="1"/>
  <c r="D28" i="541"/>
  <c r="B28" i="541"/>
  <c r="C28" i="541" s="1"/>
  <c r="D27" i="541"/>
  <c r="B27" i="541"/>
  <c r="C27" i="541" s="1"/>
  <c r="D26" i="541"/>
  <c r="B26" i="541"/>
  <c r="C26" i="541" s="1"/>
  <c r="X23" i="541"/>
  <c r="X22" i="541"/>
  <c r="D37" i="540"/>
  <c r="B37" i="540"/>
  <c r="C37" i="540" s="1"/>
  <c r="D36" i="540"/>
  <c r="B36" i="540"/>
  <c r="C36" i="540" s="1"/>
  <c r="D35" i="540"/>
  <c r="B35" i="540"/>
  <c r="C35" i="540" s="1"/>
  <c r="D34" i="540"/>
  <c r="B34" i="540"/>
  <c r="C34" i="540" s="1"/>
  <c r="D33" i="540"/>
  <c r="B33" i="540"/>
  <c r="C33" i="540" s="1"/>
  <c r="D32" i="540"/>
  <c r="B32" i="540"/>
  <c r="C32" i="540" s="1"/>
  <c r="D31" i="540"/>
  <c r="B31" i="540"/>
  <c r="C31" i="540" s="1"/>
  <c r="D30" i="540"/>
  <c r="B30" i="540"/>
  <c r="C30" i="540" s="1"/>
  <c r="D29" i="540"/>
  <c r="B29" i="540"/>
  <c r="C29" i="540" s="1"/>
  <c r="D28" i="540"/>
  <c r="B28" i="540"/>
  <c r="C28" i="540" s="1"/>
  <c r="D27" i="540"/>
  <c r="B27" i="540"/>
  <c r="C27" i="540" s="1"/>
  <c r="D26" i="540"/>
  <c r="B26" i="540"/>
  <c r="C26" i="540" s="1"/>
  <c r="X23" i="540"/>
  <c r="X22" i="540"/>
  <c r="D37" i="539"/>
  <c r="B37" i="539"/>
  <c r="C37" i="539" s="1"/>
  <c r="D36" i="539"/>
  <c r="B36" i="539"/>
  <c r="C36" i="539" s="1"/>
  <c r="D35" i="539"/>
  <c r="B35" i="539"/>
  <c r="C35" i="539" s="1"/>
  <c r="D34" i="539"/>
  <c r="B34" i="539"/>
  <c r="C34" i="539" s="1"/>
  <c r="D33" i="539"/>
  <c r="B33" i="539"/>
  <c r="C33" i="539" s="1"/>
  <c r="D32" i="539"/>
  <c r="B32" i="539"/>
  <c r="C32" i="539" s="1"/>
  <c r="D31" i="539"/>
  <c r="B31" i="539"/>
  <c r="C31" i="539" s="1"/>
  <c r="D30" i="539"/>
  <c r="B30" i="539"/>
  <c r="C30" i="539" s="1"/>
  <c r="D29" i="539"/>
  <c r="B29" i="539"/>
  <c r="C29" i="539" s="1"/>
  <c r="D28" i="539"/>
  <c r="B28" i="539"/>
  <c r="C28" i="539" s="1"/>
  <c r="D27" i="539"/>
  <c r="B27" i="539"/>
  <c r="C27" i="539" s="1"/>
  <c r="D26" i="539"/>
  <c r="B26" i="539"/>
  <c r="C26" i="539" s="1"/>
  <c r="X23" i="539"/>
  <c r="X22" i="539"/>
  <c r="D37" i="538"/>
  <c r="B37" i="538"/>
  <c r="C37" i="538" s="1"/>
  <c r="D36" i="538"/>
  <c r="B36" i="538"/>
  <c r="C36" i="538" s="1"/>
  <c r="D35" i="538"/>
  <c r="B35" i="538"/>
  <c r="C35" i="538" s="1"/>
  <c r="D34" i="538"/>
  <c r="B34" i="538"/>
  <c r="C34" i="538" s="1"/>
  <c r="D33" i="538"/>
  <c r="B33" i="538"/>
  <c r="C33" i="538" s="1"/>
  <c r="D32" i="538"/>
  <c r="B32" i="538"/>
  <c r="C32" i="538" s="1"/>
  <c r="D31" i="538"/>
  <c r="B31" i="538"/>
  <c r="C31" i="538" s="1"/>
  <c r="D30" i="538"/>
  <c r="B30" i="538"/>
  <c r="C30" i="538" s="1"/>
  <c r="D29" i="538"/>
  <c r="B29" i="538"/>
  <c r="C29" i="538" s="1"/>
  <c r="D28" i="538"/>
  <c r="B28" i="538"/>
  <c r="C28" i="538" s="1"/>
  <c r="D27" i="538"/>
  <c r="B27" i="538"/>
  <c r="C27" i="538" s="1"/>
  <c r="D26" i="538"/>
  <c r="B26" i="538"/>
  <c r="C26" i="538" s="1"/>
  <c r="X23" i="538"/>
  <c r="X22" i="538"/>
  <c r="X22" i="537"/>
  <c r="X23" i="537"/>
  <c r="D37" i="537"/>
  <c r="B37" i="537"/>
  <c r="C37" i="537" s="1"/>
  <c r="D36" i="537"/>
  <c r="B36" i="537"/>
  <c r="C36" i="537" s="1"/>
  <c r="D35" i="537"/>
  <c r="B35" i="537"/>
  <c r="C35" i="537" s="1"/>
  <c r="D34" i="537"/>
  <c r="B34" i="537"/>
  <c r="C34" i="537" s="1"/>
  <c r="D33" i="537"/>
  <c r="B33" i="537"/>
  <c r="C33" i="537" s="1"/>
  <c r="D32" i="537"/>
  <c r="B32" i="537"/>
  <c r="C32" i="537" s="1"/>
  <c r="D31" i="537"/>
  <c r="B31" i="537"/>
  <c r="C31" i="537" s="1"/>
  <c r="D30" i="537"/>
  <c r="B30" i="537"/>
  <c r="C30" i="537" s="1"/>
  <c r="D29" i="537"/>
  <c r="B29" i="537"/>
  <c r="C29" i="537" s="1"/>
  <c r="D28" i="537"/>
  <c r="B28" i="537"/>
  <c r="C28" i="537" s="1"/>
  <c r="D27" i="537"/>
  <c r="B27" i="537"/>
  <c r="C27" i="537" s="1"/>
  <c r="D26" i="537"/>
  <c r="B26" i="537"/>
  <c r="C26" i="537" s="1"/>
  <c r="D37" i="536"/>
  <c r="B37" i="536"/>
  <c r="C37" i="536" s="1"/>
  <c r="D36" i="536"/>
  <c r="B36" i="536"/>
  <c r="C36" i="536" s="1"/>
  <c r="D35" i="536"/>
  <c r="B35" i="536"/>
  <c r="C35" i="536" s="1"/>
  <c r="D34" i="536"/>
  <c r="B34" i="536"/>
  <c r="C34" i="536" s="1"/>
  <c r="D33" i="536"/>
  <c r="B33" i="536"/>
  <c r="C33" i="536" s="1"/>
  <c r="D32" i="536"/>
  <c r="B32" i="536"/>
  <c r="C32" i="536" s="1"/>
  <c r="D31" i="536"/>
  <c r="B31" i="536"/>
  <c r="C31" i="536" s="1"/>
  <c r="D30" i="536"/>
  <c r="B30" i="536"/>
  <c r="C30" i="536" s="1"/>
  <c r="D29" i="536"/>
  <c r="B29" i="536"/>
  <c r="C29" i="536" s="1"/>
  <c r="D28" i="536"/>
  <c r="B28" i="536"/>
  <c r="C28" i="536" s="1"/>
  <c r="D27" i="536"/>
  <c r="B27" i="536"/>
  <c r="C27" i="536" s="1"/>
  <c r="D26" i="536"/>
  <c r="B26" i="536"/>
  <c r="C26" i="536" s="1"/>
  <c r="X23" i="536"/>
  <c r="X22" i="536"/>
  <c r="D37" i="535"/>
  <c r="B37" i="535"/>
  <c r="C37" i="535" s="1"/>
  <c r="D36" i="535"/>
  <c r="B36" i="535"/>
  <c r="C36" i="535" s="1"/>
  <c r="D35" i="535"/>
  <c r="B35" i="535"/>
  <c r="C35" i="535" s="1"/>
  <c r="D34" i="535"/>
  <c r="B34" i="535"/>
  <c r="C34" i="535" s="1"/>
  <c r="D33" i="535"/>
  <c r="B33" i="535"/>
  <c r="C33" i="535" s="1"/>
  <c r="D32" i="535"/>
  <c r="B32" i="535"/>
  <c r="C32" i="535" s="1"/>
  <c r="D31" i="535"/>
  <c r="B31" i="535"/>
  <c r="C31" i="535" s="1"/>
  <c r="D30" i="535"/>
  <c r="B30" i="535"/>
  <c r="C30" i="535" s="1"/>
  <c r="D29" i="535"/>
  <c r="B29" i="535"/>
  <c r="C29" i="535" s="1"/>
  <c r="D28" i="535"/>
  <c r="B28" i="535"/>
  <c r="C28" i="535" s="1"/>
  <c r="D27" i="535"/>
  <c r="B27" i="535"/>
  <c r="C27" i="535" s="1"/>
  <c r="D26" i="535"/>
  <c r="B26" i="535"/>
  <c r="C26" i="535" s="1"/>
  <c r="X23" i="535"/>
  <c r="X22" i="535"/>
  <c r="D37" i="534"/>
  <c r="B37" i="534"/>
  <c r="C37" i="534" s="1"/>
  <c r="D36" i="534"/>
  <c r="B36" i="534"/>
  <c r="C36" i="534" s="1"/>
  <c r="D35" i="534"/>
  <c r="B35" i="534"/>
  <c r="C35" i="534" s="1"/>
  <c r="D34" i="534"/>
  <c r="B34" i="534"/>
  <c r="C34" i="534" s="1"/>
  <c r="D33" i="534"/>
  <c r="B33" i="534"/>
  <c r="C33" i="534" s="1"/>
  <c r="D32" i="534"/>
  <c r="B32" i="534"/>
  <c r="C32" i="534" s="1"/>
  <c r="D31" i="534"/>
  <c r="B31" i="534"/>
  <c r="C31" i="534" s="1"/>
  <c r="D30" i="534"/>
  <c r="B30" i="534"/>
  <c r="C30" i="534" s="1"/>
  <c r="D29" i="534"/>
  <c r="B29" i="534"/>
  <c r="C29" i="534" s="1"/>
  <c r="D28" i="534"/>
  <c r="B28" i="534"/>
  <c r="C28" i="534" s="1"/>
  <c r="D27" i="534"/>
  <c r="B27" i="534"/>
  <c r="C27" i="534" s="1"/>
  <c r="D26" i="534"/>
  <c r="B26" i="534"/>
  <c r="C26" i="534" s="1"/>
  <c r="X23" i="534"/>
  <c r="X22" i="534"/>
  <c r="D37" i="533"/>
  <c r="B37" i="533"/>
  <c r="C37" i="533" s="1"/>
  <c r="D36" i="533"/>
  <c r="B36" i="533"/>
  <c r="C36" i="533" s="1"/>
  <c r="D35" i="533"/>
  <c r="B35" i="533"/>
  <c r="C35" i="533" s="1"/>
  <c r="D34" i="533"/>
  <c r="B34" i="533"/>
  <c r="C34" i="533" s="1"/>
  <c r="D33" i="533"/>
  <c r="B33" i="533"/>
  <c r="C33" i="533" s="1"/>
  <c r="D32" i="533"/>
  <c r="B32" i="533"/>
  <c r="C32" i="533" s="1"/>
  <c r="D31" i="533"/>
  <c r="B31" i="533"/>
  <c r="C31" i="533" s="1"/>
  <c r="D30" i="533"/>
  <c r="B30" i="533"/>
  <c r="C30" i="533" s="1"/>
  <c r="D29" i="533"/>
  <c r="B29" i="533"/>
  <c r="C29" i="533" s="1"/>
  <c r="D28" i="533"/>
  <c r="B28" i="533"/>
  <c r="C28" i="533" s="1"/>
  <c r="D27" i="533"/>
  <c r="B27" i="533"/>
  <c r="C27" i="533" s="1"/>
  <c r="D26" i="533"/>
  <c r="B26" i="533"/>
  <c r="C26" i="533" s="1"/>
  <c r="X23" i="533"/>
  <c r="X22" i="533"/>
  <c r="D37" i="532"/>
  <c r="B37" i="532"/>
  <c r="C37" i="532" s="1"/>
  <c r="D36" i="532"/>
  <c r="B36" i="532"/>
  <c r="C36" i="532" s="1"/>
  <c r="D35" i="532"/>
  <c r="B35" i="532"/>
  <c r="C35" i="532" s="1"/>
  <c r="D34" i="532"/>
  <c r="B34" i="532"/>
  <c r="C34" i="532" s="1"/>
  <c r="D33" i="532"/>
  <c r="B33" i="532"/>
  <c r="C33" i="532" s="1"/>
  <c r="D32" i="532"/>
  <c r="B32" i="532"/>
  <c r="C32" i="532" s="1"/>
  <c r="D31" i="532"/>
  <c r="B31" i="532"/>
  <c r="C31" i="532" s="1"/>
  <c r="D30" i="532"/>
  <c r="B30" i="532"/>
  <c r="C30" i="532" s="1"/>
  <c r="D29" i="532"/>
  <c r="B29" i="532"/>
  <c r="C29" i="532" s="1"/>
  <c r="D28" i="532"/>
  <c r="B28" i="532"/>
  <c r="C28" i="532" s="1"/>
  <c r="D27" i="532"/>
  <c r="B27" i="532"/>
  <c r="C27" i="532" s="1"/>
  <c r="D26" i="532"/>
  <c r="B26" i="532"/>
  <c r="C26" i="532" s="1"/>
  <c r="X23" i="532"/>
  <c r="X22" i="532"/>
  <c r="D37" i="531"/>
  <c r="B37" i="531"/>
  <c r="C37" i="531" s="1"/>
  <c r="D36" i="531"/>
  <c r="B36" i="531"/>
  <c r="C36" i="531" s="1"/>
  <c r="D35" i="531"/>
  <c r="B35" i="531"/>
  <c r="C35" i="531" s="1"/>
  <c r="D34" i="531"/>
  <c r="B34" i="531"/>
  <c r="C34" i="531" s="1"/>
  <c r="D33" i="531"/>
  <c r="B33" i="531"/>
  <c r="C33" i="531" s="1"/>
  <c r="D32" i="531"/>
  <c r="B32" i="531"/>
  <c r="C32" i="531" s="1"/>
  <c r="D31" i="531"/>
  <c r="B31" i="531"/>
  <c r="C31" i="531" s="1"/>
  <c r="D30" i="531"/>
  <c r="B30" i="531"/>
  <c r="C30" i="531" s="1"/>
  <c r="D29" i="531"/>
  <c r="B29" i="531"/>
  <c r="C29" i="531" s="1"/>
  <c r="D28" i="531"/>
  <c r="B28" i="531"/>
  <c r="C28" i="531" s="1"/>
  <c r="D27" i="531"/>
  <c r="B27" i="531"/>
  <c r="C27" i="531" s="1"/>
  <c r="D26" i="531"/>
  <c r="B26" i="531"/>
  <c r="C26" i="531" s="1"/>
  <c r="X23" i="531"/>
  <c r="X22" i="531"/>
  <c r="D37" i="530"/>
  <c r="B37" i="530"/>
  <c r="C37" i="530" s="1"/>
  <c r="D36" i="530"/>
  <c r="B36" i="530"/>
  <c r="C36" i="530" s="1"/>
  <c r="D35" i="530"/>
  <c r="B35" i="530"/>
  <c r="C35" i="530" s="1"/>
  <c r="D34" i="530"/>
  <c r="B34" i="530"/>
  <c r="C34" i="530" s="1"/>
  <c r="D33" i="530"/>
  <c r="B33" i="530"/>
  <c r="C33" i="530" s="1"/>
  <c r="D32" i="530"/>
  <c r="B32" i="530"/>
  <c r="C32" i="530" s="1"/>
  <c r="D31" i="530"/>
  <c r="B31" i="530"/>
  <c r="C31" i="530" s="1"/>
  <c r="D30" i="530"/>
  <c r="B30" i="530"/>
  <c r="C30" i="530" s="1"/>
  <c r="D29" i="530"/>
  <c r="B29" i="530"/>
  <c r="C29" i="530" s="1"/>
  <c r="D28" i="530"/>
  <c r="B28" i="530"/>
  <c r="C28" i="530" s="1"/>
  <c r="D27" i="530"/>
  <c r="B27" i="530"/>
  <c r="C27" i="530" s="1"/>
  <c r="D26" i="530"/>
  <c r="B26" i="530"/>
  <c r="C26" i="530" s="1"/>
  <c r="X23" i="530"/>
  <c r="X22" i="530"/>
  <c r="D37" i="529"/>
  <c r="B37" i="529"/>
  <c r="C37" i="529" s="1"/>
  <c r="D36" i="529"/>
  <c r="B36" i="529"/>
  <c r="C36" i="529" s="1"/>
  <c r="D35" i="529"/>
  <c r="B35" i="529"/>
  <c r="C35" i="529" s="1"/>
  <c r="D34" i="529"/>
  <c r="B34" i="529"/>
  <c r="C34" i="529" s="1"/>
  <c r="D33" i="529"/>
  <c r="B33" i="529"/>
  <c r="C33" i="529" s="1"/>
  <c r="D32" i="529"/>
  <c r="B32" i="529"/>
  <c r="C32" i="529" s="1"/>
  <c r="D31" i="529"/>
  <c r="B31" i="529"/>
  <c r="C31" i="529" s="1"/>
  <c r="D30" i="529"/>
  <c r="B30" i="529"/>
  <c r="C30" i="529" s="1"/>
  <c r="D29" i="529"/>
  <c r="B29" i="529"/>
  <c r="C29" i="529" s="1"/>
  <c r="D28" i="529"/>
  <c r="B28" i="529"/>
  <c r="C28" i="529" s="1"/>
  <c r="D27" i="529"/>
  <c r="B27" i="529"/>
  <c r="C27" i="529" s="1"/>
  <c r="D26" i="529"/>
  <c r="B26" i="529"/>
  <c r="C26" i="529" s="1"/>
  <c r="X23" i="529"/>
  <c r="X22" i="529"/>
  <c r="D37" i="528"/>
  <c r="B37" i="528"/>
  <c r="C37" i="528" s="1"/>
  <c r="D36" i="528"/>
  <c r="B36" i="528"/>
  <c r="C36" i="528" s="1"/>
  <c r="D35" i="528"/>
  <c r="B35" i="528"/>
  <c r="C35" i="528" s="1"/>
  <c r="D34" i="528"/>
  <c r="B34" i="528"/>
  <c r="C34" i="528" s="1"/>
  <c r="D33" i="528"/>
  <c r="B33" i="528"/>
  <c r="C33" i="528" s="1"/>
  <c r="D32" i="528"/>
  <c r="B32" i="528"/>
  <c r="C32" i="528" s="1"/>
  <c r="D31" i="528"/>
  <c r="B31" i="528"/>
  <c r="C31" i="528" s="1"/>
  <c r="D30" i="528"/>
  <c r="B30" i="528"/>
  <c r="C30" i="528" s="1"/>
  <c r="D29" i="528"/>
  <c r="B29" i="528"/>
  <c r="C29" i="528" s="1"/>
  <c r="D28" i="528"/>
  <c r="B28" i="528"/>
  <c r="C28" i="528" s="1"/>
  <c r="D27" i="528"/>
  <c r="B27" i="528"/>
  <c r="C27" i="528" s="1"/>
  <c r="D26" i="528"/>
  <c r="B26" i="528"/>
  <c r="C26" i="528" s="1"/>
  <c r="X23" i="528"/>
  <c r="X22" i="528"/>
  <c r="D37" i="527"/>
  <c r="B37" i="527"/>
  <c r="C37" i="527" s="1"/>
  <c r="D36" i="527"/>
  <c r="B36" i="527"/>
  <c r="C36" i="527" s="1"/>
  <c r="D35" i="527"/>
  <c r="B35" i="527"/>
  <c r="C35" i="527" s="1"/>
  <c r="D34" i="527"/>
  <c r="B34" i="527"/>
  <c r="C34" i="527" s="1"/>
  <c r="D33" i="527"/>
  <c r="B33" i="527"/>
  <c r="C33" i="527" s="1"/>
  <c r="D32" i="527"/>
  <c r="B32" i="527"/>
  <c r="C32" i="527" s="1"/>
  <c r="D31" i="527"/>
  <c r="B31" i="527"/>
  <c r="C31" i="527" s="1"/>
  <c r="D30" i="527"/>
  <c r="B30" i="527"/>
  <c r="C30" i="527" s="1"/>
  <c r="D29" i="527"/>
  <c r="B29" i="527"/>
  <c r="C29" i="527" s="1"/>
  <c r="D28" i="527"/>
  <c r="B28" i="527"/>
  <c r="C28" i="527" s="1"/>
  <c r="D27" i="527"/>
  <c r="B27" i="527"/>
  <c r="C27" i="527" s="1"/>
  <c r="D26" i="527"/>
  <c r="B26" i="527"/>
  <c r="C26" i="527" s="1"/>
  <c r="X23" i="527"/>
  <c r="X22" i="527"/>
  <c r="D37" i="526"/>
  <c r="B37" i="526"/>
  <c r="C37" i="526" s="1"/>
  <c r="D36" i="526"/>
  <c r="B36" i="526"/>
  <c r="C36" i="526" s="1"/>
  <c r="D35" i="526"/>
  <c r="B35" i="526"/>
  <c r="C35" i="526" s="1"/>
  <c r="D34" i="526"/>
  <c r="B34" i="526"/>
  <c r="C34" i="526" s="1"/>
  <c r="D33" i="526"/>
  <c r="B33" i="526"/>
  <c r="C33" i="526" s="1"/>
  <c r="D32" i="526"/>
  <c r="B32" i="526"/>
  <c r="C32" i="526" s="1"/>
  <c r="D31" i="526"/>
  <c r="B31" i="526"/>
  <c r="C31" i="526" s="1"/>
  <c r="D30" i="526"/>
  <c r="B30" i="526"/>
  <c r="C30" i="526" s="1"/>
  <c r="D29" i="526"/>
  <c r="B29" i="526"/>
  <c r="C29" i="526" s="1"/>
  <c r="D28" i="526"/>
  <c r="B28" i="526"/>
  <c r="C28" i="526" s="1"/>
  <c r="D27" i="526"/>
  <c r="B27" i="526"/>
  <c r="C27" i="526" s="1"/>
  <c r="D26" i="526"/>
  <c r="B26" i="526"/>
  <c r="C26" i="526" s="1"/>
  <c r="X23" i="526"/>
  <c r="X22" i="526"/>
  <c r="D37" i="525"/>
  <c r="B37" i="525"/>
  <c r="C37" i="525" s="1"/>
  <c r="D36" i="525"/>
  <c r="B36" i="525"/>
  <c r="C36" i="525" s="1"/>
  <c r="D35" i="525"/>
  <c r="B35" i="525"/>
  <c r="C35" i="525" s="1"/>
  <c r="D34" i="525"/>
  <c r="B34" i="525"/>
  <c r="C34" i="525" s="1"/>
  <c r="D33" i="525"/>
  <c r="B33" i="525"/>
  <c r="C33" i="525" s="1"/>
  <c r="D32" i="525"/>
  <c r="B32" i="525"/>
  <c r="C32" i="525" s="1"/>
  <c r="D31" i="525"/>
  <c r="B31" i="525"/>
  <c r="C31" i="525" s="1"/>
  <c r="D30" i="525"/>
  <c r="B30" i="525"/>
  <c r="C30" i="525" s="1"/>
  <c r="D29" i="525"/>
  <c r="B29" i="525"/>
  <c r="C29" i="525" s="1"/>
  <c r="D28" i="525"/>
  <c r="B28" i="525"/>
  <c r="C28" i="525" s="1"/>
  <c r="D27" i="525"/>
  <c r="B27" i="525"/>
  <c r="C27" i="525" s="1"/>
  <c r="D26" i="525"/>
  <c r="B26" i="525"/>
  <c r="C26" i="525" s="1"/>
  <c r="X23" i="525"/>
  <c r="X22" i="525"/>
  <c r="D37" i="524"/>
  <c r="B37" i="524"/>
  <c r="C37" i="524" s="1"/>
  <c r="D36" i="524"/>
  <c r="B36" i="524"/>
  <c r="C36" i="524" s="1"/>
  <c r="D35" i="524"/>
  <c r="B35" i="524"/>
  <c r="C35" i="524" s="1"/>
  <c r="D34" i="524"/>
  <c r="B34" i="524"/>
  <c r="C34" i="524" s="1"/>
  <c r="D33" i="524"/>
  <c r="B33" i="524"/>
  <c r="C33" i="524" s="1"/>
  <c r="D32" i="524"/>
  <c r="B32" i="524"/>
  <c r="C32" i="524" s="1"/>
  <c r="D31" i="524"/>
  <c r="B31" i="524"/>
  <c r="C31" i="524" s="1"/>
  <c r="D30" i="524"/>
  <c r="B30" i="524"/>
  <c r="C30" i="524" s="1"/>
  <c r="D29" i="524"/>
  <c r="B29" i="524"/>
  <c r="C29" i="524" s="1"/>
  <c r="D28" i="524"/>
  <c r="B28" i="524"/>
  <c r="C28" i="524" s="1"/>
  <c r="D27" i="524"/>
  <c r="B27" i="524"/>
  <c r="C27" i="524" s="1"/>
  <c r="D26" i="524"/>
  <c r="B26" i="524"/>
  <c r="C26" i="524" s="1"/>
  <c r="X23" i="524"/>
  <c r="X22" i="524"/>
  <c r="X22" i="523"/>
  <c r="D37" i="523"/>
  <c r="B37" i="523"/>
  <c r="C37" i="523" s="1"/>
  <c r="D36" i="523"/>
  <c r="B36" i="523"/>
  <c r="C36" i="523" s="1"/>
  <c r="D35" i="523"/>
  <c r="B35" i="523"/>
  <c r="C35" i="523" s="1"/>
  <c r="D34" i="523"/>
  <c r="B34" i="523"/>
  <c r="C34" i="523" s="1"/>
  <c r="D33" i="523"/>
  <c r="B33" i="523"/>
  <c r="C33" i="523" s="1"/>
  <c r="D32" i="523"/>
  <c r="B32" i="523"/>
  <c r="C32" i="523" s="1"/>
  <c r="D31" i="523"/>
  <c r="B31" i="523"/>
  <c r="C31" i="523" s="1"/>
  <c r="D30" i="523"/>
  <c r="B30" i="523"/>
  <c r="C30" i="523" s="1"/>
  <c r="D29" i="523"/>
  <c r="B29" i="523"/>
  <c r="C29" i="523" s="1"/>
  <c r="D28" i="523"/>
  <c r="B28" i="523"/>
  <c r="C28" i="523" s="1"/>
  <c r="D27" i="523"/>
  <c r="B27" i="523"/>
  <c r="C27" i="523" s="1"/>
  <c r="D26" i="523"/>
  <c r="B26" i="523"/>
  <c r="C26" i="523" s="1"/>
  <c r="X23" i="523"/>
  <c r="D37" i="522"/>
  <c r="B37" i="522"/>
  <c r="C37" i="522" s="1"/>
  <c r="D36" i="522"/>
  <c r="B36" i="522"/>
  <c r="C36" i="522" s="1"/>
  <c r="D35" i="522"/>
  <c r="B35" i="522"/>
  <c r="C35" i="522" s="1"/>
  <c r="D34" i="522"/>
  <c r="B34" i="522"/>
  <c r="C34" i="522" s="1"/>
  <c r="D33" i="522"/>
  <c r="B33" i="522"/>
  <c r="C33" i="522" s="1"/>
  <c r="D32" i="522"/>
  <c r="B32" i="522"/>
  <c r="C32" i="522" s="1"/>
  <c r="D31" i="522"/>
  <c r="B31" i="522"/>
  <c r="C31" i="522" s="1"/>
  <c r="D30" i="522"/>
  <c r="B30" i="522"/>
  <c r="C30" i="522" s="1"/>
  <c r="D29" i="522"/>
  <c r="B29" i="522"/>
  <c r="C29" i="522" s="1"/>
  <c r="D28" i="522"/>
  <c r="B28" i="522"/>
  <c r="C28" i="522" s="1"/>
  <c r="D27" i="522"/>
  <c r="B27" i="522"/>
  <c r="C27" i="522" s="1"/>
  <c r="D26" i="522"/>
  <c r="B26" i="522"/>
  <c r="C26" i="522" s="1"/>
  <c r="X23" i="522"/>
  <c r="X22" i="522"/>
  <c r="D37" i="521"/>
  <c r="B37" i="521"/>
  <c r="C37" i="521" s="1"/>
  <c r="D36" i="521"/>
  <c r="B36" i="521"/>
  <c r="C36" i="521" s="1"/>
  <c r="D35" i="521"/>
  <c r="B35" i="521"/>
  <c r="C35" i="521" s="1"/>
  <c r="D34" i="521"/>
  <c r="B34" i="521"/>
  <c r="C34" i="521" s="1"/>
  <c r="D33" i="521"/>
  <c r="B33" i="521"/>
  <c r="C33" i="521" s="1"/>
  <c r="D32" i="521"/>
  <c r="B32" i="521"/>
  <c r="C32" i="521" s="1"/>
  <c r="D31" i="521"/>
  <c r="B31" i="521"/>
  <c r="C31" i="521" s="1"/>
  <c r="D30" i="521"/>
  <c r="B30" i="521"/>
  <c r="C30" i="521" s="1"/>
  <c r="D29" i="521"/>
  <c r="B29" i="521"/>
  <c r="C29" i="521" s="1"/>
  <c r="D28" i="521"/>
  <c r="B28" i="521"/>
  <c r="C28" i="521" s="1"/>
  <c r="D27" i="521"/>
  <c r="B27" i="521"/>
  <c r="C27" i="521" s="1"/>
  <c r="D26" i="521"/>
  <c r="B26" i="521"/>
  <c r="C26" i="521" s="1"/>
  <c r="X23" i="521"/>
  <c r="X22" i="521"/>
  <c r="D37" i="520"/>
  <c r="B37" i="520"/>
  <c r="C37" i="520" s="1"/>
  <c r="D36" i="520"/>
  <c r="B36" i="520"/>
  <c r="C36" i="520" s="1"/>
  <c r="D35" i="520"/>
  <c r="B35" i="520"/>
  <c r="C35" i="520" s="1"/>
  <c r="D34" i="520"/>
  <c r="B34" i="520"/>
  <c r="C34" i="520" s="1"/>
  <c r="D33" i="520"/>
  <c r="B33" i="520"/>
  <c r="C33" i="520" s="1"/>
  <c r="D32" i="520"/>
  <c r="B32" i="520"/>
  <c r="C32" i="520" s="1"/>
  <c r="D31" i="520"/>
  <c r="B31" i="520"/>
  <c r="C31" i="520" s="1"/>
  <c r="D30" i="520"/>
  <c r="B30" i="520"/>
  <c r="C30" i="520" s="1"/>
  <c r="D29" i="520"/>
  <c r="B29" i="520"/>
  <c r="C29" i="520" s="1"/>
  <c r="D28" i="520"/>
  <c r="B28" i="520"/>
  <c r="C28" i="520" s="1"/>
  <c r="D27" i="520"/>
  <c r="B27" i="520"/>
  <c r="C27" i="520" s="1"/>
  <c r="D26" i="520"/>
  <c r="B26" i="520"/>
  <c r="C26" i="520" s="1"/>
  <c r="X23" i="520"/>
  <c r="X22" i="520"/>
  <c r="D37" i="519"/>
  <c r="B37" i="519"/>
  <c r="C37" i="519" s="1"/>
  <c r="D36" i="519"/>
  <c r="B36" i="519"/>
  <c r="C36" i="519" s="1"/>
  <c r="D35" i="519"/>
  <c r="B35" i="519"/>
  <c r="C35" i="519" s="1"/>
  <c r="D34" i="519"/>
  <c r="B34" i="519"/>
  <c r="C34" i="519" s="1"/>
  <c r="D33" i="519"/>
  <c r="B33" i="519"/>
  <c r="C33" i="519" s="1"/>
  <c r="D32" i="519"/>
  <c r="B32" i="519"/>
  <c r="C32" i="519" s="1"/>
  <c r="D31" i="519"/>
  <c r="B31" i="519"/>
  <c r="C31" i="519" s="1"/>
  <c r="D30" i="519"/>
  <c r="B30" i="519"/>
  <c r="C30" i="519" s="1"/>
  <c r="D29" i="519"/>
  <c r="B29" i="519"/>
  <c r="C29" i="519" s="1"/>
  <c r="D28" i="519"/>
  <c r="B28" i="519"/>
  <c r="C28" i="519" s="1"/>
  <c r="D27" i="519"/>
  <c r="B27" i="519"/>
  <c r="C27" i="519" s="1"/>
  <c r="D26" i="519"/>
  <c r="B26" i="519"/>
  <c r="C26" i="519" s="1"/>
  <c r="X23" i="519"/>
  <c r="X22" i="519"/>
  <c r="D37" i="518"/>
  <c r="B37" i="518"/>
  <c r="C37" i="518" s="1"/>
  <c r="D36" i="518"/>
  <c r="B36" i="518"/>
  <c r="C36" i="518" s="1"/>
  <c r="D35" i="518"/>
  <c r="B35" i="518"/>
  <c r="C35" i="518" s="1"/>
  <c r="D34" i="518"/>
  <c r="B34" i="518"/>
  <c r="C34" i="518" s="1"/>
  <c r="D33" i="518"/>
  <c r="B33" i="518"/>
  <c r="C33" i="518" s="1"/>
  <c r="D32" i="518"/>
  <c r="B32" i="518"/>
  <c r="C32" i="518" s="1"/>
  <c r="D31" i="518"/>
  <c r="B31" i="518"/>
  <c r="C31" i="518" s="1"/>
  <c r="D30" i="518"/>
  <c r="B30" i="518"/>
  <c r="C30" i="518" s="1"/>
  <c r="D29" i="518"/>
  <c r="B29" i="518"/>
  <c r="C29" i="518" s="1"/>
  <c r="D28" i="518"/>
  <c r="B28" i="518"/>
  <c r="C28" i="518" s="1"/>
  <c r="D27" i="518"/>
  <c r="B27" i="518"/>
  <c r="C27" i="518" s="1"/>
  <c r="D26" i="518"/>
  <c r="B26" i="518"/>
  <c r="C26" i="518" s="1"/>
  <c r="X23" i="518"/>
  <c r="X22" i="518"/>
  <c r="D37" i="517"/>
  <c r="B37" i="517"/>
  <c r="C37" i="517" s="1"/>
  <c r="D36" i="517"/>
  <c r="B36" i="517"/>
  <c r="C36" i="517" s="1"/>
  <c r="D35" i="517"/>
  <c r="B35" i="517"/>
  <c r="C35" i="517" s="1"/>
  <c r="D34" i="517"/>
  <c r="B34" i="517"/>
  <c r="C34" i="517" s="1"/>
  <c r="D33" i="517"/>
  <c r="B33" i="517"/>
  <c r="C33" i="517" s="1"/>
  <c r="D32" i="517"/>
  <c r="B32" i="517"/>
  <c r="C32" i="517" s="1"/>
  <c r="D31" i="517"/>
  <c r="B31" i="517"/>
  <c r="C31" i="517" s="1"/>
  <c r="D30" i="517"/>
  <c r="B30" i="517"/>
  <c r="C30" i="517" s="1"/>
  <c r="D29" i="517"/>
  <c r="B29" i="517"/>
  <c r="C29" i="517" s="1"/>
  <c r="D28" i="517"/>
  <c r="B28" i="517"/>
  <c r="C28" i="517" s="1"/>
  <c r="D27" i="517"/>
  <c r="B27" i="517"/>
  <c r="C27" i="517" s="1"/>
  <c r="D26" i="517"/>
  <c r="B26" i="517"/>
  <c r="C26" i="517" s="1"/>
  <c r="X23" i="517"/>
  <c r="X22" i="517"/>
  <c r="D37" i="516"/>
  <c r="B37" i="516"/>
  <c r="C37" i="516" s="1"/>
  <c r="D36" i="516"/>
  <c r="B36" i="516"/>
  <c r="C36" i="516" s="1"/>
  <c r="D35" i="516"/>
  <c r="B35" i="516"/>
  <c r="C35" i="516" s="1"/>
  <c r="D34" i="516"/>
  <c r="B34" i="516"/>
  <c r="C34" i="516" s="1"/>
  <c r="D33" i="516"/>
  <c r="B33" i="516"/>
  <c r="C33" i="516" s="1"/>
  <c r="D32" i="516"/>
  <c r="B32" i="516"/>
  <c r="C32" i="516" s="1"/>
  <c r="D31" i="516"/>
  <c r="B31" i="516"/>
  <c r="C31" i="516" s="1"/>
  <c r="D30" i="516"/>
  <c r="B30" i="516"/>
  <c r="C30" i="516" s="1"/>
  <c r="D29" i="516"/>
  <c r="B29" i="516"/>
  <c r="C29" i="516" s="1"/>
  <c r="D28" i="516"/>
  <c r="B28" i="516"/>
  <c r="C28" i="516" s="1"/>
  <c r="D27" i="516"/>
  <c r="B27" i="516"/>
  <c r="C27" i="516" s="1"/>
  <c r="D26" i="516"/>
  <c r="B26" i="516"/>
  <c r="C26" i="516" s="1"/>
  <c r="X23" i="516"/>
  <c r="X22" i="516"/>
  <c r="D37" i="515"/>
  <c r="B37" i="515"/>
  <c r="C37" i="515" s="1"/>
  <c r="D36" i="515"/>
  <c r="B36" i="515"/>
  <c r="C36" i="515" s="1"/>
  <c r="D35" i="515"/>
  <c r="B35" i="515"/>
  <c r="C35" i="515" s="1"/>
  <c r="D34" i="515"/>
  <c r="B34" i="515"/>
  <c r="C34" i="515" s="1"/>
  <c r="D33" i="515"/>
  <c r="B33" i="515"/>
  <c r="C33" i="515" s="1"/>
  <c r="D32" i="515"/>
  <c r="B32" i="515"/>
  <c r="C32" i="515" s="1"/>
  <c r="D31" i="515"/>
  <c r="B31" i="515"/>
  <c r="C31" i="515" s="1"/>
  <c r="D30" i="515"/>
  <c r="B30" i="515"/>
  <c r="C30" i="515" s="1"/>
  <c r="D29" i="515"/>
  <c r="B29" i="515"/>
  <c r="C29" i="515" s="1"/>
  <c r="D28" i="515"/>
  <c r="B28" i="515"/>
  <c r="C28" i="515" s="1"/>
  <c r="D27" i="515"/>
  <c r="B27" i="515"/>
  <c r="C27" i="515" s="1"/>
  <c r="D26" i="515"/>
  <c r="B26" i="515"/>
  <c r="C26" i="515" s="1"/>
  <c r="X23" i="515"/>
  <c r="X22" i="515"/>
  <c r="D37" i="514"/>
  <c r="B37" i="514"/>
  <c r="C37" i="514" s="1"/>
  <c r="D36" i="514"/>
  <c r="B36" i="514"/>
  <c r="C36" i="514" s="1"/>
  <c r="D35" i="514"/>
  <c r="B35" i="514"/>
  <c r="C35" i="514" s="1"/>
  <c r="D34" i="514"/>
  <c r="B34" i="514"/>
  <c r="C34" i="514" s="1"/>
  <c r="D33" i="514"/>
  <c r="B33" i="514"/>
  <c r="C33" i="514" s="1"/>
  <c r="D32" i="514"/>
  <c r="B32" i="514"/>
  <c r="C32" i="514" s="1"/>
  <c r="D31" i="514"/>
  <c r="B31" i="514"/>
  <c r="C31" i="514" s="1"/>
  <c r="D30" i="514"/>
  <c r="B30" i="514"/>
  <c r="C30" i="514" s="1"/>
  <c r="D29" i="514"/>
  <c r="B29" i="514"/>
  <c r="C29" i="514" s="1"/>
  <c r="D28" i="514"/>
  <c r="B28" i="514"/>
  <c r="C28" i="514" s="1"/>
  <c r="D27" i="514"/>
  <c r="B27" i="514"/>
  <c r="C27" i="514" s="1"/>
  <c r="D26" i="514"/>
  <c r="B26" i="514"/>
  <c r="C26" i="514" s="1"/>
  <c r="X23" i="514"/>
  <c r="X22" i="514"/>
  <c r="D37" i="513"/>
  <c r="B37" i="513"/>
  <c r="C37" i="513" s="1"/>
  <c r="D36" i="513"/>
  <c r="B36" i="513"/>
  <c r="C36" i="513" s="1"/>
  <c r="D35" i="513"/>
  <c r="B35" i="513"/>
  <c r="C35" i="513" s="1"/>
  <c r="D34" i="513"/>
  <c r="B34" i="513"/>
  <c r="C34" i="513" s="1"/>
  <c r="D33" i="513"/>
  <c r="B33" i="513"/>
  <c r="C33" i="513" s="1"/>
  <c r="D32" i="513"/>
  <c r="B32" i="513"/>
  <c r="C32" i="513" s="1"/>
  <c r="D31" i="513"/>
  <c r="B31" i="513"/>
  <c r="C31" i="513" s="1"/>
  <c r="D30" i="513"/>
  <c r="B30" i="513"/>
  <c r="C30" i="513" s="1"/>
  <c r="D29" i="513"/>
  <c r="B29" i="513"/>
  <c r="C29" i="513" s="1"/>
  <c r="D28" i="513"/>
  <c r="B28" i="513"/>
  <c r="C28" i="513" s="1"/>
  <c r="D27" i="513"/>
  <c r="B27" i="513"/>
  <c r="C27" i="513" s="1"/>
  <c r="D26" i="513"/>
  <c r="B26" i="513"/>
  <c r="C26" i="513" s="1"/>
  <c r="X23" i="513"/>
  <c r="X22" i="513"/>
  <c r="D37" i="512"/>
  <c r="B37" i="512"/>
  <c r="C37" i="512" s="1"/>
  <c r="D36" i="512"/>
  <c r="B36" i="512"/>
  <c r="C36" i="512" s="1"/>
  <c r="D35" i="512"/>
  <c r="B35" i="512"/>
  <c r="C35" i="512" s="1"/>
  <c r="D34" i="512"/>
  <c r="B34" i="512"/>
  <c r="C34" i="512" s="1"/>
  <c r="D33" i="512"/>
  <c r="B33" i="512"/>
  <c r="C33" i="512" s="1"/>
  <c r="D32" i="512"/>
  <c r="B32" i="512"/>
  <c r="C32" i="512" s="1"/>
  <c r="D31" i="512"/>
  <c r="B31" i="512"/>
  <c r="C31" i="512" s="1"/>
  <c r="D30" i="512"/>
  <c r="B30" i="512"/>
  <c r="C30" i="512" s="1"/>
  <c r="D29" i="512"/>
  <c r="B29" i="512"/>
  <c r="C29" i="512" s="1"/>
  <c r="D28" i="512"/>
  <c r="B28" i="512"/>
  <c r="C28" i="512" s="1"/>
  <c r="D27" i="512"/>
  <c r="B27" i="512"/>
  <c r="C27" i="512" s="1"/>
  <c r="D26" i="512"/>
  <c r="B26" i="512"/>
  <c r="C26" i="512" s="1"/>
  <c r="X23" i="512"/>
  <c r="X22" i="512"/>
  <c r="D37" i="511"/>
  <c r="B37" i="511"/>
  <c r="C37" i="511" s="1"/>
  <c r="D36" i="511"/>
  <c r="B36" i="511"/>
  <c r="C36" i="511" s="1"/>
  <c r="D35" i="511"/>
  <c r="B35" i="511"/>
  <c r="C35" i="511" s="1"/>
  <c r="D34" i="511"/>
  <c r="B34" i="511"/>
  <c r="C34" i="511" s="1"/>
  <c r="D33" i="511"/>
  <c r="B33" i="511"/>
  <c r="C33" i="511" s="1"/>
  <c r="D32" i="511"/>
  <c r="B32" i="511"/>
  <c r="C32" i="511" s="1"/>
  <c r="D31" i="511"/>
  <c r="B31" i="511"/>
  <c r="C31" i="511" s="1"/>
  <c r="D30" i="511"/>
  <c r="B30" i="511"/>
  <c r="C30" i="511" s="1"/>
  <c r="D29" i="511"/>
  <c r="B29" i="511"/>
  <c r="C29" i="511" s="1"/>
  <c r="D28" i="511"/>
  <c r="B28" i="511"/>
  <c r="C28" i="511" s="1"/>
  <c r="D27" i="511"/>
  <c r="B27" i="511"/>
  <c r="C27" i="511" s="1"/>
  <c r="D26" i="511"/>
  <c r="B26" i="511"/>
  <c r="C26" i="511" s="1"/>
  <c r="X23" i="511"/>
  <c r="X22" i="511"/>
  <c r="D37" i="510"/>
  <c r="B37" i="510"/>
  <c r="C37" i="510" s="1"/>
  <c r="D36" i="510"/>
  <c r="B36" i="510"/>
  <c r="C36" i="510" s="1"/>
  <c r="D35" i="510"/>
  <c r="B35" i="510"/>
  <c r="C35" i="510" s="1"/>
  <c r="D34" i="510"/>
  <c r="B34" i="510"/>
  <c r="C34" i="510" s="1"/>
  <c r="D33" i="510"/>
  <c r="B33" i="510"/>
  <c r="C33" i="510" s="1"/>
  <c r="D32" i="510"/>
  <c r="B32" i="510"/>
  <c r="C32" i="510" s="1"/>
  <c r="D31" i="510"/>
  <c r="B31" i="510"/>
  <c r="C31" i="510" s="1"/>
  <c r="D30" i="510"/>
  <c r="B30" i="510"/>
  <c r="C30" i="510" s="1"/>
  <c r="D29" i="510"/>
  <c r="B29" i="510"/>
  <c r="C29" i="510" s="1"/>
  <c r="D28" i="510"/>
  <c r="B28" i="510"/>
  <c r="C28" i="510" s="1"/>
  <c r="D27" i="510"/>
  <c r="B27" i="510"/>
  <c r="C27" i="510" s="1"/>
  <c r="D26" i="510"/>
  <c r="B26" i="510"/>
  <c r="C26" i="510" s="1"/>
  <c r="X23" i="510"/>
  <c r="X22" i="510"/>
  <c r="D37" i="509"/>
  <c r="B37" i="509"/>
  <c r="C37" i="509" s="1"/>
  <c r="D36" i="509"/>
  <c r="B36" i="509"/>
  <c r="C36" i="509" s="1"/>
  <c r="D35" i="509"/>
  <c r="B35" i="509"/>
  <c r="C35" i="509" s="1"/>
  <c r="D34" i="509"/>
  <c r="B34" i="509"/>
  <c r="C34" i="509" s="1"/>
  <c r="D33" i="509"/>
  <c r="B33" i="509"/>
  <c r="C33" i="509" s="1"/>
  <c r="D32" i="509"/>
  <c r="B32" i="509"/>
  <c r="C32" i="509" s="1"/>
  <c r="D31" i="509"/>
  <c r="B31" i="509"/>
  <c r="C31" i="509" s="1"/>
  <c r="D30" i="509"/>
  <c r="B30" i="509"/>
  <c r="C30" i="509" s="1"/>
  <c r="D29" i="509"/>
  <c r="B29" i="509"/>
  <c r="C29" i="509" s="1"/>
  <c r="D28" i="509"/>
  <c r="B28" i="509"/>
  <c r="C28" i="509" s="1"/>
  <c r="D27" i="509"/>
  <c r="B27" i="509"/>
  <c r="C27" i="509" s="1"/>
  <c r="D26" i="509"/>
  <c r="B26" i="509"/>
  <c r="C26" i="509" s="1"/>
  <c r="X23" i="509"/>
  <c r="X22" i="509"/>
  <c r="D37" i="508"/>
  <c r="B37" i="508"/>
  <c r="C37" i="508" s="1"/>
  <c r="D36" i="508"/>
  <c r="B36" i="508"/>
  <c r="C36" i="508" s="1"/>
  <c r="D35" i="508"/>
  <c r="B35" i="508"/>
  <c r="C35" i="508" s="1"/>
  <c r="D34" i="508"/>
  <c r="B34" i="508"/>
  <c r="C34" i="508" s="1"/>
  <c r="D33" i="508"/>
  <c r="B33" i="508"/>
  <c r="C33" i="508" s="1"/>
  <c r="D32" i="508"/>
  <c r="B32" i="508"/>
  <c r="C32" i="508" s="1"/>
  <c r="D31" i="508"/>
  <c r="B31" i="508"/>
  <c r="C31" i="508" s="1"/>
  <c r="D30" i="508"/>
  <c r="B30" i="508"/>
  <c r="C30" i="508" s="1"/>
  <c r="D29" i="508"/>
  <c r="B29" i="508"/>
  <c r="C29" i="508" s="1"/>
  <c r="D28" i="508"/>
  <c r="B28" i="508"/>
  <c r="C28" i="508" s="1"/>
  <c r="D27" i="508"/>
  <c r="B27" i="508"/>
  <c r="C27" i="508" s="1"/>
  <c r="D26" i="508"/>
  <c r="B26" i="508"/>
  <c r="C26" i="508" s="1"/>
  <c r="X23" i="508"/>
  <c r="X22" i="508"/>
  <c r="D37" i="506"/>
  <c r="B37" i="506"/>
  <c r="C37" i="506" s="1"/>
  <c r="D36" i="506"/>
  <c r="B36" i="506"/>
  <c r="C36" i="506" s="1"/>
  <c r="D35" i="506"/>
  <c r="B35" i="506"/>
  <c r="C35" i="506" s="1"/>
  <c r="D34" i="506"/>
  <c r="B34" i="506"/>
  <c r="C34" i="506" s="1"/>
  <c r="D33" i="506"/>
  <c r="B33" i="506"/>
  <c r="C33" i="506" s="1"/>
  <c r="D32" i="506"/>
  <c r="B32" i="506"/>
  <c r="C32" i="506" s="1"/>
  <c r="D31" i="506"/>
  <c r="B31" i="506"/>
  <c r="C31" i="506" s="1"/>
  <c r="D30" i="506"/>
  <c r="B30" i="506"/>
  <c r="C30" i="506" s="1"/>
  <c r="D29" i="506"/>
  <c r="B29" i="506"/>
  <c r="C29" i="506" s="1"/>
  <c r="D28" i="506"/>
  <c r="B28" i="506"/>
  <c r="C28" i="506" s="1"/>
  <c r="D27" i="506"/>
  <c r="B27" i="506"/>
  <c r="C27" i="506" s="1"/>
  <c r="D26" i="506"/>
  <c r="B26" i="506"/>
  <c r="C26" i="506" s="1"/>
  <c r="X23" i="506"/>
  <c r="X22" i="506"/>
  <c r="D37" i="505"/>
  <c r="B37" i="505"/>
  <c r="C37" i="505" s="1"/>
  <c r="D36" i="505"/>
  <c r="B36" i="505"/>
  <c r="C36" i="505" s="1"/>
  <c r="D35" i="505"/>
  <c r="B35" i="505"/>
  <c r="C35" i="505" s="1"/>
  <c r="D34" i="505"/>
  <c r="B34" i="505"/>
  <c r="C34" i="505" s="1"/>
  <c r="D33" i="505"/>
  <c r="B33" i="505"/>
  <c r="C33" i="505" s="1"/>
  <c r="D32" i="505"/>
  <c r="B32" i="505"/>
  <c r="C32" i="505" s="1"/>
  <c r="D31" i="505"/>
  <c r="B31" i="505"/>
  <c r="C31" i="505" s="1"/>
  <c r="D30" i="505"/>
  <c r="B30" i="505"/>
  <c r="C30" i="505" s="1"/>
  <c r="D29" i="505"/>
  <c r="B29" i="505"/>
  <c r="C29" i="505" s="1"/>
  <c r="D28" i="505"/>
  <c r="B28" i="505"/>
  <c r="C28" i="505" s="1"/>
  <c r="D27" i="505"/>
  <c r="B27" i="505"/>
  <c r="C27" i="505" s="1"/>
  <c r="D26" i="505"/>
  <c r="B26" i="505"/>
  <c r="C26" i="505" s="1"/>
  <c r="X23" i="505"/>
  <c r="X22" i="505"/>
  <c r="D37" i="504"/>
  <c r="B37" i="504"/>
  <c r="C37" i="504" s="1"/>
  <c r="D36" i="504"/>
  <c r="B36" i="504"/>
  <c r="C36" i="504" s="1"/>
  <c r="D35" i="504"/>
  <c r="B35" i="504"/>
  <c r="C35" i="504" s="1"/>
  <c r="D34" i="504"/>
  <c r="B34" i="504"/>
  <c r="C34" i="504" s="1"/>
  <c r="D33" i="504"/>
  <c r="B33" i="504"/>
  <c r="C33" i="504" s="1"/>
  <c r="D32" i="504"/>
  <c r="B32" i="504"/>
  <c r="C32" i="504" s="1"/>
  <c r="D31" i="504"/>
  <c r="B31" i="504"/>
  <c r="C31" i="504" s="1"/>
  <c r="D30" i="504"/>
  <c r="B30" i="504"/>
  <c r="C30" i="504" s="1"/>
  <c r="D29" i="504"/>
  <c r="B29" i="504"/>
  <c r="C29" i="504" s="1"/>
  <c r="D28" i="504"/>
  <c r="B28" i="504"/>
  <c r="C28" i="504" s="1"/>
  <c r="D27" i="504"/>
  <c r="B27" i="504"/>
  <c r="C27" i="504" s="1"/>
  <c r="D26" i="504"/>
  <c r="B26" i="504"/>
  <c r="C26" i="504" s="1"/>
  <c r="X23" i="504"/>
  <c r="X22" i="504"/>
  <c r="D37" i="503"/>
  <c r="B37" i="503"/>
  <c r="C37" i="503" s="1"/>
  <c r="D36" i="503"/>
  <c r="B36" i="503"/>
  <c r="C36" i="503" s="1"/>
  <c r="D35" i="503"/>
  <c r="B35" i="503"/>
  <c r="C35" i="503" s="1"/>
  <c r="D34" i="503"/>
  <c r="B34" i="503"/>
  <c r="C34" i="503" s="1"/>
  <c r="D33" i="503"/>
  <c r="B33" i="503"/>
  <c r="C33" i="503" s="1"/>
  <c r="D32" i="503"/>
  <c r="B32" i="503"/>
  <c r="C32" i="503" s="1"/>
  <c r="D31" i="503"/>
  <c r="B31" i="503"/>
  <c r="C31" i="503" s="1"/>
  <c r="D30" i="503"/>
  <c r="B30" i="503"/>
  <c r="C30" i="503" s="1"/>
  <c r="D29" i="503"/>
  <c r="B29" i="503"/>
  <c r="C29" i="503" s="1"/>
  <c r="D28" i="503"/>
  <c r="B28" i="503"/>
  <c r="C28" i="503" s="1"/>
  <c r="D27" i="503"/>
  <c r="B27" i="503"/>
  <c r="C27" i="503" s="1"/>
  <c r="D26" i="503"/>
  <c r="B26" i="503"/>
  <c r="C26" i="503" s="1"/>
  <c r="X23" i="503"/>
  <c r="X22" i="503"/>
  <c r="D37" i="502"/>
  <c r="B37" i="502"/>
  <c r="C37" i="502" s="1"/>
  <c r="D36" i="502"/>
  <c r="B36" i="502"/>
  <c r="C36" i="502" s="1"/>
  <c r="D35" i="502"/>
  <c r="B35" i="502"/>
  <c r="C35" i="502" s="1"/>
  <c r="D34" i="502"/>
  <c r="B34" i="502"/>
  <c r="C34" i="502" s="1"/>
  <c r="D33" i="502"/>
  <c r="B33" i="502"/>
  <c r="C33" i="502" s="1"/>
  <c r="D32" i="502"/>
  <c r="B32" i="502"/>
  <c r="C32" i="502" s="1"/>
  <c r="D31" i="502"/>
  <c r="B31" i="502"/>
  <c r="C31" i="502" s="1"/>
  <c r="D30" i="502"/>
  <c r="B30" i="502"/>
  <c r="C30" i="502" s="1"/>
  <c r="D29" i="502"/>
  <c r="B29" i="502"/>
  <c r="C29" i="502" s="1"/>
  <c r="D28" i="502"/>
  <c r="B28" i="502"/>
  <c r="C28" i="502" s="1"/>
  <c r="D27" i="502"/>
  <c r="B27" i="502"/>
  <c r="C27" i="502" s="1"/>
  <c r="D26" i="502"/>
  <c r="B26" i="502"/>
  <c r="C26" i="502" s="1"/>
  <c r="X23" i="502"/>
  <c r="X22" i="502"/>
  <c r="D37" i="501"/>
  <c r="B37" i="501"/>
  <c r="C37" i="501" s="1"/>
  <c r="D36" i="501"/>
  <c r="B36" i="501"/>
  <c r="C36" i="501" s="1"/>
  <c r="D35" i="501"/>
  <c r="B35" i="501"/>
  <c r="C35" i="501" s="1"/>
  <c r="D34" i="501"/>
  <c r="B34" i="501"/>
  <c r="C34" i="501" s="1"/>
  <c r="D33" i="501"/>
  <c r="B33" i="501"/>
  <c r="C33" i="501" s="1"/>
  <c r="D32" i="501"/>
  <c r="B32" i="501"/>
  <c r="C32" i="501" s="1"/>
  <c r="D31" i="501"/>
  <c r="B31" i="501"/>
  <c r="C31" i="501" s="1"/>
  <c r="D30" i="501"/>
  <c r="B30" i="501"/>
  <c r="C30" i="501" s="1"/>
  <c r="D29" i="501"/>
  <c r="B29" i="501"/>
  <c r="C29" i="501" s="1"/>
  <c r="D28" i="501"/>
  <c r="B28" i="501"/>
  <c r="C28" i="501" s="1"/>
  <c r="D27" i="501"/>
  <c r="B27" i="501"/>
  <c r="C27" i="501" s="1"/>
  <c r="D26" i="501"/>
  <c r="B26" i="501"/>
  <c r="C26" i="501" s="1"/>
  <c r="X23" i="501"/>
  <c r="X22" i="501"/>
  <c r="D37" i="500"/>
  <c r="B37" i="500"/>
  <c r="C37" i="500" s="1"/>
  <c r="D36" i="500"/>
  <c r="B36" i="500"/>
  <c r="C36" i="500" s="1"/>
  <c r="D35" i="500"/>
  <c r="B35" i="500"/>
  <c r="C35" i="500" s="1"/>
  <c r="D34" i="500"/>
  <c r="B34" i="500"/>
  <c r="C34" i="500" s="1"/>
  <c r="D33" i="500"/>
  <c r="B33" i="500"/>
  <c r="C33" i="500" s="1"/>
  <c r="D32" i="500"/>
  <c r="B32" i="500"/>
  <c r="C32" i="500" s="1"/>
  <c r="D31" i="500"/>
  <c r="B31" i="500"/>
  <c r="C31" i="500" s="1"/>
  <c r="D30" i="500"/>
  <c r="B30" i="500"/>
  <c r="C30" i="500" s="1"/>
  <c r="D29" i="500"/>
  <c r="B29" i="500"/>
  <c r="C29" i="500" s="1"/>
  <c r="D28" i="500"/>
  <c r="B28" i="500"/>
  <c r="C28" i="500" s="1"/>
  <c r="D27" i="500"/>
  <c r="B27" i="500"/>
  <c r="C27" i="500" s="1"/>
  <c r="D26" i="500"/>
  <c r="B26" i="500"/>
  <c r="C26" i="500" s="1"/>
  <c r="X23" i="500"/>
  <c r="X22" i="500"/>
  <c r="D37" i="499"/>
  <c r="B37" i="499"/>
  <c r="C37" i="499" s="1"/>
  <c r="D36" i="499"/>
  <c r="B36" i="499"/>
  <c r="C36" i="499" s="1"/>
  <c r="D35" i="499"/>
  <c r="B35" i="499"/>
  <c r="C35" i="499" s="1"/>
  <c r="D34" i="499"/>
  <c r="B34" i="499"/>
  <c r="C34" i="499" s="1"/>
  <c r="D33" i="499"/>
  <c r="B33" i="499"/>
  <c r="C33" i="499" s="1"/>
  <c r="D32" i="499"/>
  <c r="B32" i="499"/>
  <c r="C32" i="499" s="1"/>
  <c r="D31" i="499"/>
  <c r="B31" i="499"/>
  <c r="C31" i="499" s="1"/>
  <c r="D30" i="499"/>
  <c r="B30" i="499"/>
  <c r="C30" i="499" s="1"/>
  <c r="D29" i="499"/>
  <c r="B29" i="499"/>
  <c r="C29" i="499" s="1"/>
  <c r="D28" i="499"/>
  <c r="B28" i="499"/>
  <c r="C28" i="499" s="1"/>
  <c r="D27" i="499"/>
  <c r="B27" i="499"/>
  <c r="C27" i="499" s="1"/>
  <c r="D26" i="499"/>
  <c r="B26" i="499"/>
  <c r="C26" i="499" s="1"/>
  <c r="X23" i="499"/>
  <c r="X22" i="499"/>
  <c r="D37" i="498"/>
  <c r="B37" i="498"/>
  <c r="C37" i="498" s="1"/>
  <c r="D36" i="498"/>
  <c r="B36" i="498"/>
  <c r="C36" i="498" s="1"/>
  <c r="D35" i="498"/>
  <c r="B35" i="498"/>
  <c r="C35" i="498" s="1"/>
  <c r="D34" i="498"/>
  <c r="B34" i="498"/>
  <c r="C34" i="498" s="1"/>
  <c r="D33" i="498"/>
  <c r="B33" i="498"/>
  <c r="C33" i="498" s="1"/>
  <c r="D32" i="498"/>
  <c r="B32" i="498"/>
  <c r="C32" i="498" s="1"/>
  <c r="D31" i="498"/>
  <c r="B31" i="498"/>
  <c r="C31" i="498" s="1"/>
  <c r="D30" i="498"/>
  <c r="B30" i="498"/>
  <c r="C30" i="498" s="1"/>
  <c r="D29" i="498"/>
  <c r="B29" i="498"/>
  <c r="C29" i="498" s="1"/>
  <c r="D28" i="498"/>
  <c r="B28" i="498"/>
  <c r="C28" i="498" s="1"/>
  <c r="D27" i="498"/>
  <c r="B27" i="498"/>
  <c r="C27" i="498" s="1"/>
  <c r="D26" i="498"/>
  <c r="B26" i="498"/>
  <c r="C26" i="498" s="1"/>
  <c r="X23" i="498"/>
  <c r="X22" i="498"/>
  <c r="D37" i="497"/>
  <c r="B37" i="497"/>
  <c r="C37" i="497" s="1"/>
  <c r="D36" i="497"/>
  <c r="B36" i="497"/>
  <c r="C36" i="497" s="1"/>
  <c r="D35" i="497"/>
  <c r="B35" i="497"/>
  <c r="C35" i="497" s="1"/>
  <c r="D34" i="497"/>
  <c r="B34" i="497"/>
  <c r="C34" i="497" s="1"/>
  <c r="D33" i="497"/>
  <c r="B33" i="497"/>
  <c r="C33" i="497" s="1"/>
  <c r="D32" i="497"/>
  <c r="B32" i="497"/>
  <c r="C32" i="497" s="1"/>
  <c r="D31" i="497"/>
  <c r="B31" i="497"/>
  <c r="C31" i="497" s="1"/>
  <c r="D30" i="497"/>
  <c r="B30" i="497"/>
  <c r="C30" i="497" s="1"/>
  <c r="D29" i="497"/>
  <c r="B29" i="497"/>
  <c r="C29" i="497" s="1"/>
  <c r="D28" i="497"/>
  <c r="B28" i="497"/>
  <c r="C28" i="497" s="1"/>
  <c r="D27" i="497"/>
  <c r="B27" i="497"/>
  <c r="C27" i="497" s="1"/>
  <c r="D26" i="497"/>
  <c r="B26" i="497"/>
  <c r="C26" i="497" s="1"/>
  <c r="X23" i="497"/>
  <c r="X22" i="497"/>
  <c r="D37" i="496"/>
  <c r="B37" i="496"/>
  <c r="C37" i="496" s="1"/>
  <c r="D36" i="496"/>
  <c r="B36" i="496"/>
  <c r="C36" i="496" s="1"/>
  <c r="D35" i="496"/>
  <c r="B35" i="496"/>
  <c r="C35" i="496" s="1"/>
  <c r="D34" i="496"/>
  <c r="B34" i="496"/>
  <c r="C34" i="496" s="1"/>
  <c r="D33" i="496"/>
  <c r="B33" i="496"/>
  <c r="C33" i="496" s="1"/>
  <c r="D32" i="496"/>
  <c r="B32" i="496"/>
  <c r="C32" i="496" s="1"/>
  <c r="D31" i="496"/>
  <c r="B31" i="496"/>
  <c r="C31" i="496" s="1"/>
  <c r="D30" i="496"/>
  <c r="B30" i="496"/>
  <c r="C30" i="496" s="1"/>
  <c r="D29" i="496"/>
  <c r="B29" i="496"/>
  <c r="C29" i="496" s="1"/>
  <c r="D28" i="496"/>
  <c r="B28" i="496"/>
  <c r="C28" i="496" s="1"/>
  <c r="D27" i="496"/>
  <c r="B27" i="496"/>
  <c r="C27" i="496" s="1"/>
  <c r="D26" i="496"/>
  <c r="B26" i="496"/>
  <c r="C26" i="496" s="1"/>
  <c r="X23" i="496"/>
  <c r="X22" i="496"/>
  <c r="D37" i="495"/>
  <c r="B37" i="495"/>
  <c r="C37" i="495" s="1"/>
  <c r="D36" i="495"/>
  <c r="B36" i="495"/>
  <c r="C36" i="495" s="1"/>
  <c r="D35" i="495"/>
  <c r="B35" i="495"/>
  <c r="C35" i="495" s="1"/>
  <c r="D34" i="495"/>
  <c r="B34" i="495"/>
  <c r="C34" i="495" s="1"/>
  <c r="D33" i="495"/>
  <c r="B33" i="495"/>
  <c r="C33" i="495" s="1"/>
  <c r="D32" i="495"/>
  <c r="B32" i="495"/>
  <c r="C32" i="495" s="1"/>
  <c r="D31" i="495"/>
  <c r="B31" i="495"/>
  <c r="C31" i="495" s="1"/>
  <c r="D30" i="495"/>
  <c r="B30" i="495"/>
  <c r="C30" i="495" s="1"/>
  <c r="D29" i="495"/>
  <c r="B29" i="495"/>
  <c r="C29" i="495" s="1"/>
  <c r="D28" i="495"/>
  <c r="B28" i="495"/>
  <c r="C28" i="495" s="1"/>
  <c r="D27" i="495"/>
  <c r="B27" i="495"/>
  <c r="C27" i="495" s="1"/>
  <c r="D26" i="495"/>
  <c r="B26" i="495"/>
  <c r="C26" i="495" s="1"/>
  <c r="X23" i="495"/>
  <c r="X22" i="495"/>
  <c r="D37" i="494"/>
  <c r="B37" i="494"/>
  <c r="C37" i="494" s="1"/>
  <c r="D36" i="494"/>
  <c r="B36" i="494"/>
  <c r="C36" i="494" s="1"/>
  <c r="D35" i="494"/>
  <c r="B35" i="494"/>
  <c r="C35" i="494" s="1"/>
  <c r="D34" i="494"/>
  <c r="B34" i="494"/>
  <c r="C34" i="494" s="1"/>
  <c r="D33" i="494"/>
  <c r="B33" i="494"/>
  <c r="C33" i="494" s="1"/>
  <c r="D32" i="494"/>
  <c r="B32" i="494"/>
  <c r="C32" i="494" s="1"/>
  <c r="D31" i="494"/>
  <c r="B31" i="494"/>
  <c r="C31" i="494" s="1"/>
  <c r="D30" i="494"/>
  <c r="B30" i="494"/>
  <c r="C30" i="494" s="1"/>
  <c r="D29" i="494"/>
  <c r="B29" i="494"/>
  <c r="C29" i="494" s="1"/>
  <c r="D28" i="494"/>
  <c r="B28" i="494"/>
  <c r="C28" i="494" s="1"/>
  <c r="D27" i="494"/>
  <c r="B27" i="494"/>
  <c r="C27" i="494" s="1"/>
  <c r="D26" i="494"/>
  <c r="B26" i="494"/>
  <c r="C26" i="494" s="1"/>
  <c r="X23" i="494"/>
  <c r="X22" i="494"/>
  <c r="D37" i="493"/>
  <c r="B37" i="493"/>
  <c r="C37" i="493" s="1"/>
  <c r="D36" i="493"/>
  <c r="B36" i="493"/>
  <c r="C36" i="493" s="1"/>
  <c r="D35" i="493"/>
  <c r="B35" i="493"/>
  <c r="C35" i="493" s="1"/>
  <c r="D34" i="493"/>
  <c r="B34" i="493"/>
  <c r="C34" i="493" s="1"/>
  <c r="D33" i="493"/>
  <c r="B33" i="493"/>
  <c r="C33" i="493" s="1"/>
  <c r="D32" i="493"/>
  <c r="B32" i="493"/>
  <c r="C32" i="493" s="1"/>
  <c r="D31" i="493"/>
  <c r="B31" i="493"/>
  <c r="C31" i="493" s="1"/>
  <c r="D30" i="493"/>
  <c r="B30" i="493"/>
  <c r="C30" i="493" s="1"/>
  <c r="D29" i="493"/>
  <c r="B29" i="493"/>
  <c r="C29" i="493" s="1"/>
  <c r="D28" i="493"/>
  <c r="B28" i="493"/>
  <c r="C28" i="493" s="1"/>
  <c r="D27" i="493"/>
  <c r="B27" i="493"/>
  <c r="C27" i="493" s="1"/>
  <c r="D26" i="493"/>
  <c r="B26" i="493"/>
  <c r="C26" i="493" s="1"/>
  <c r="X23" i="493"/>
  <c r="X22" i="493"/>
  <c r="D37" i="492"/>
  <c r="B37" i="492"/>
  <c r="C37" i="492" s="1"/>
  <c r="D36" i="492"/>
  <c r="B36" i="492"/>
  <c r="C36" i="492" s="1"/>
  <c r="D35" i="492"/>
  <c r="B35" i="492"/>
  <c r="C35" i="492" s="1"/>
  <c r="D34" i="492"/>
  <c r="B34" i="492"/>
  <c r="C34" i="492" s="1"/>
  <c r="D33" i="492"/>
  <c r="B33" i="492"/>
  <c r="C33" i="492" s="1"/>
  <c r="D32" i="492"/>
  <c r="B32" i="492"/>
  <c r="C32" i="492" s="1"/>
  <c r="D31" i="492"/>
  <c r="B31" i="492"/>
  <c r="C31" i="492" s="1"/>
  <c r="D30" i="492"/>
  <c r="B30" i="492"/>
  <c r="C30" i="492" s="1"/>
  <c r="D29" i="492"/>
  <c r="B29" i="492"/>
  <c r="C29" i="492" s="1"/>
  <c r="D28" i="492"/>
  <c r="B28" i="492"/>
  <c r="C28" i="492" s="1"/>
  <c r="D27" i="492"/>
  <c r="B27" i="492"/>
  <c r="C27" i="492" s="1"/>
  <c r="D26" i="492"/>
  <c r="B26" i="492"/>
  <c r="C26" i="492" s="1"/>
  <c r="X23" i="492"/>
  <c r="X22" i="492"/>
  <c r="D37" i="491"/>
  <c r="B37" i="491"/>
  <c r="C37" i="491" s="1"/>
  <c r="D36" i="491"/>
  <c r="B36" i="491"/>
  <c r="C36" i="491" s="1"/>
  <c r="D35" i="491"/>
  <c r="B35" i="491"/>
  <c r="C35" i="491" s="1"/>
  <c r="D34" i="491"/>
  <c r="B34" i="491"/>
  <c r="C34" i="491" s="1"/>
  <c r="D33" i="491"/>
  <c r="B33" i="491"/>
  <c r="C33" i="491" s="1"/>
  <c r="D32" i="491"/>
  <c r="B32" i="491"/>
  <c r="C32" i="491" s="1"/>
  <c r="D31" i="491"/>
  <c r="B31" i="491"/>
  <c r="C31" i="491" s="1"/>
  <c r="D30" i="491"/>
  <c r="B30" i="491"/>
  <c r="C30" i="491" s="1"/>
  <c r="D29" i="491"/>
  <c r="B29" i="491"/>
  <c r="C29" i="491" s="1"/>
  <c r="D28" i="491"/>
  <c r="B28" i="491"/>
  <c r="C28" i="491" s="1"/>
  <c r="D27" i="491"/>
  <c r="B27" i="491"/>
  <c r="C27" i="491" s="1"/>
  <c r="D26" i="491"/>
  <c r="B26" i="491"/>
  <c r="C26" i="491" s="1"/>
  <c r="X23" i="491"/>
  <c r="X22" i="491"/>
  <c r="D37" i="489"/>
  <c r="B37" i="489"/>
  <c r="C37" i="489" s="1"/>
  <c r="D36" i="489"/>
  <c r="B36" i="489"/>
  <c r="C36" i="489" s="1"/>
  <c r="D35" i="489"/>
  <c r="B35" i="489"/>
  <c r="C35" i="489" s="1"/>
  <c r="D34" i="489"/>
  <c r="B34" i="489"/>
  <c r="C34" i="489" s="1"/>
  <c r="D33" i="489"/>
  <c r="B33" i="489"/>
  <c r="C33" i="489" s="1"/>
  <c r="D32" i="489"/>
  <c r="B32" i="489"/>
  <c r="C32" i="489" s="1"/>
  <c r="D31" i="489"/>
  <c r="B31" i="489"/>
  <c r="C31" i="489" s="1"/>
  <c r="D30" i="489"/>
  <c r="B30" i="489"/>
  <c r="C30" i="489" s="1"/>
  <c r="D29" i="489"/>
  <c r="B29" i="489"/>
  <c r="C29" i="489" s="1"/>
  <c r="D28" i="489"/>
  <c r="B28" i="489"/>
  <c r="C28" i="489" s="1"/>
  <c r="D27" i="489"/>
  <c r="B27" i="489"/>
  <c r="C27" i="489" s="1"/>
  <c r="D26" i="489"/>
  <c r="B26" i="489"/>
  <c r="C26" i="489" s="1"/>
  <c r="X23" i="489"/>
  <c r="X22" i="489"/>
  <c r="D37" i="488"/>
  <c r="B37" i="488"/>
  <c r="C37" i="488" s="1"/>
  <c r="D36" i="488"/>
  <c r="B36" i="488"/>
  <c r="C36" i="488" s="1"/>
  <c r="D35" i="488"/>
  <c r="B35" i="488"/>
  <c r="C35" i="488" s="1"/>
  <c r="D34" i="488"/>
  <c r="B34" i="488"/>
  <c r="C34" i="488" s="1"/>
  <c r="D33" i="488"/>
  <c r="B33" i="488"/>
  <c r="C33" i="488" s="1"/>
  <c r="D32" i="488"/>
  <c r="B32" i="488"/>
  <c r="C32" i="488" s="1"/>
  <c r="D31" i="488"/>
  <c r="B31" i="488"/>
  <c r="C31" i="488" s="1"/>
  <c r="D30" i="488"/>
  <c r="B30" i="488"/>
  <c r="C30" i="488" s="1"/>
  <c r="D29" i="488"/>
  <c r="B29" i="488"/>
  <c r="C29" i="488" s="1"/>
  <c r="D28" i="488"/>
  <c r="B28" i="488"/>
  <c r="C28" i="488" s="1"/>
  <c r="D27" i="488"/>
  <c r="B27" i="488"/>
  <c r="C27" i="488" s="1"/>
  <c r="D26" i="488"/>
  <c r="B26" i="488"/>
  <c r="C26" i="488" s="1"/>
  <c r="X23" i="488"/>
  <c r="X22" i="488"/>
  <c r="D37" i="487"/>
  <c r="B37" i="487"/>
  <c r="C37" i="487" s="1"/>
  <c r="D36" i="487"/>
  <c r="B36" i="487"/>
  <c r="C36" i="487" s="1"/>
  <c r="D35" i="487"/>
  <c r="B35" i="487"/>
  <c r="C35" i="487" s="1"/>
  <c r="D34" i="487"/>
  <c r="B34" i="487"/>
  <c r="C34" i="487" s="1"/>
  <c r="D33" i="487"/>
  <c r="B33" i="487"/>
  <c r="C33" i="487" s="1"/>
  <c r="D32" i="487"/>
  <c r="B32" i="487"/>
  <c r="C32" i="487" s="1"/>
  <c r="D31" i="487"/>
  <c r="B31" i="487"/>
  <c r="C31" i="487" s="1"/>
  <c r="D30" i="487"/>
  <c r="B30" i="487"/>
  <c r="C30" i="487" s="1"/>
  <c r="D29" i="487"/>
  <c r="B29" i="487"/>
  <c r="C29" i="487" s="1"/>
  <c r="D28" i="487"/>
  <c r="B28" i="487"/>
  <c r="C28" i="487" s="1"/>
  <c r="D27" i="487"/>
  <c r="B27" i="487"/>
  <c r="C27" i="487" s="1"/>
  <c r="D26" i="487"/>
  <c r="B26" i="487"/>
  <c r="C26" i="487" s="1"/>
  <c r="X23" i="487"/>
  <c r="X22" i="487"/>
  <c r="D37" i="486"/>
  <c r="B37" i="486"/>
  <c r="C37" i="486" s="1"/>
  <c r="D36" i="486"/>
  <c r="B36" i="486"/>
  <c r="C36" i="486" s="1"/>
  <c r="D35" i="486"/>
  <c r="B35" i="486"/>
  <c r="C35" i="486" s="1"/>
  <c r="D34" i="486"/>
  <c r="B34" i="486"/>
  <c r="C34" i="486" s="1"/>
  <c r="D33" i="486"/>
  <c r="B33" i="486"/>
  <c r="C33" i="486" s="1"/>
  <c r="D32" i="486"/>
  <c r="B32" i="486"/>
  <c r="C32" i="486" s="1"/>
  <c r="D31" i="486"/>
  <c r="B31" i="486"/>
  <c r="C31" i="486" s="1"/>
  <c r="D30" i="486"/>
  <c r="B30" i="486"/>
  <c r="C30" i="486" s="1"/>
  <c r="D29" i="486"/>
  <c r="B29" i="486"/>
  <c r="C29" i="486" s="1"/>
  <c r="D28" i="486"/>
  <c r="B28" i="486"/>
  <c r="C28" i="486" s="1"/>
  <c r="D27" i="486"/>
  <c r="B27" i="486"/>
  <c r="C27" i="486" s="1"/>
  <c r="D26" i="486"/>
  <c r="B26" i="486"/>
  <c r="C26" i="486" s="1"/>
  <c r="X23" i="486"/>
  <c r="X22" i="486"/>
  <c r="D37" i="485"/>
  <c r="B37" i="485"/>
  <c r="C37" i="485" s="1"/>
  <c r="D36" i="485"/>
  <c r="B36" i="485"/>
  <c r="C36" i="485" s="1"/>
  <c r="D35" i="485"/>
  <c r="B35" i="485"/>
  <c r="C35" i="485" s="1"/>
  <c r="D34" i="485"/>
  <c r="B34" i="485"/>
  <c r="C34" i="485" s="1"/>
  <c r="D33" i="485"/>
  <c r="B33" i="485"/>
  <c r="C33" i="485" s="1"/>
  <c r="D32" i="485"/>
  <c r="B32" i="485"/>
  <c r="C32" i="485" s="1"/>
  <c r="D31" i="485"/>
  <c r="B31" i="485"/>
  <c r="C31" i="485" s="1"/>
  <c r="D30" i="485"/>
  <c r="B30" i="485"/>
  <c r="C30" i="485" s="1"/>
  <c r="D29" i="485"/>
  <c r="B29" i="485"/>
  <c r="C29" i="485" s="1"/>
  <c r="D28" i="485"/>
  <c r="B28" i="485"/>
  <c r="C28" i="485" s="1"/>
  <c r="D27" i="485"/>
  <c r="B27" i="485"/>
  <c r="C27" i="485" s="1"/>
  <c r="D26" i="485"/>
  <c r="B26" i="485"/>
  <c r="C26" i="485" s="1"/>
  <c r="X23" i="485"/>
  <c r="X22" i="485"/>
  <c r="D37" i="484"/>
  <c r="B37" i="484"/>
  <c r="C37" i="484" s="1"/>
  <c r="D36" i="484"/>
  <c r="B36" i="484"/>
  <c r="C36" i="484" s="1"/>
  <c r="D35" i="484"/>
  <c r="B35" i="484"/>
  <c r="C35" i="484" s="1"/>
  <c r="D34" i="484"/>
  <c r="B34" i="484"/>
  <c r="C34" i="484" s="1"/>
  <c r="D33" i="484"/>
  <c r="B33" i="484"/>
  <c r="C33" i="484" s="1"/>
  <c r="D32" i="484"/>
  <c r="B32" i="484"/>
  <c r="C32" i="484" s="1"/>
  <c r="D31" i="484"/>
  <c r="B31" i="484"/>
  <c r="C31" i="484" s="1"/>
  <c r="D30" i="484"/>
  <c r="B30" i="484"/>
  <c r="C30" i="484" s="1"/>
  <c r="D29" i="484"/>
  <c r="B29" i="484"/>
  <c r="C29" i="484" s="1"/>
  <c r="D28" i="484"/>
  <c r="B28" i="484"/>
  <c r="C28" i="484" s="1"/>
  <c r="D27" i="484"/>
  <c r="B27" i="484"/>
  <c r="C27" i="484" s="1"/>
  <c r="D26" i="484"/>
  <c r="B26" i="484"/>
  <c r="C26" i="484" s="1"/>
  <c r="X23" i="484"/>
  <c r="X22" i="484"/>
  <c r="D37" i="483"/>
  <c r="B37" i="483"/>
  <c r="C37" i="483" s="1"/>
  <c r="D36" i="483"/>
  <c r="B36" i="483"/>
  <c r="C36" i="483" s="1"/>
  <c r="D35" i="483"/>
  <c r="B35" i="483"/>
  <c r="C35" i="483" s="1"/>
  <c r="D34" i="483"/>
  <c r="B34" i="483"/>
  <c r="C34" i="483" s="1"/>
  <c r="D33" i="483"/>
  <c r="B33" i="483"/>
  <c r="C33" i="483" s="1"/>
  <c r="D32" i="483"/>
  <c r="B32" i="483"/>
  <c r="C32" i="483" s="1"/>
  <c r="D31" i="483"/>
  <c r="B31" i="483"/>
  <c r="C31" i="483" s="1"/>
  <c r="D30" i="483"/>
  <c r="B30" i="483"/>
  <c r="C30" i="483" s="1"/>
  <c r="D29" i="483"/>
  <c r="B29" i="483"/>
  <c r="C29" i="483" s="1"/>
  <c r="D28" i="483"/>
  <c r="B28" i="483"/>
  <c r="C28" i="483" s="1"/>
  <c r="D27" i="483"/>
  <c r="B27" i="483"/>
  <c r="C27" i="483" s="1"/>
  <c r="D26" i="483"/>
  <c r="B26" i="483"/>
  <c r="C26" i="483" s="1"/>
  <c r="X23" i="483"/>
  <c r="X22" i="483"/>
  <c r="D37" i="482"/>
  <c r="B37" i="482"/>
  <c r="C37" i="482" s="1"/>
  <c r="D36" i="482"/>
  <c r="B36" i="482"/>
  <c r="C36" i="482" s="1"/>
  <c r="D35" i="482"/>
  <c r="B35" i="482"/>
  <c r="C35" i="482" s="1"/>
  <c r="D34" i="482"/>
  <c r="B34" i="482"/>
  <c r="C34" i="482" s="1"/>
  <c r="D33" i="482"/>
  <c r="B33" i="482"/>
  <c r="C33" i="482" s="1"/>
  <c r="D32" i="482"/>
  <c r="B32" i="482"/>
  <c r="C32" i="482" s="1"/>
  <c r="D31" i="482"/>
  <c r="B31" i="482"/>
  <c r="C31" i="482" s="1"/>
  <c r="D30" i="482"/>
  <c r="B30" i="482"/>
  <c r="C30" i="482" s="1"/>
  <c r="D29" i="482"/>
  <c r="B29" i="482"/>
  <c r="C29" i="482" s="1"/>
  <c r="D28" i="482"/>
  <c r="B28" i="482"/>
  <c r="C28" i="482" s="1"/>
  <c r="D27" i="482"/>
  <c r="B27" i="482"/>
  <c r="C27" i="482" s="1"/>
  <c r="D26" i="482"/>
  <c r="B26" i="482"/>
  <c r="C26" i="482" s="1"/>
  <c r="X23" i="482"/>
  <c r="X22" i="482"/>
  <c r="D37" i="481"/>
  <c r="B37" i="481"/>
  <c r="C37" i="481" s="1"/>
  <c r="D36" i="481"/>
  <c r="B36" i="481"/>
  <c r="C36" i="481" s="1"/>
  <c r="D35" i="481"/>
  <c r="B35" i="481"/>
  <c r="C35" i="481" s="1"/>
  <c r="D34" i="481"/>
  <c r="B34" i="481"/>
  <c r="C34" i="481" s="1"/>
  <c r="D33" i="481"/>
  <c r="B33" i="481"/>
  <c r="C33" i="481" s="1"/>
  <c r="D32" i="481"/>
  <c r="B32" i="481"/>
  <c r="C32" i="481" s="1"/>
  <c r="D31" i="481"/>
  <c r="B31" i="481"/>
  <c r="C31" i="481" s="1"/>
  <c r="D30" i="481"/>
  <c r="B30" i="481"/>
  <c r="C30" i="481" s="1"/>
  <c r="D29" i="481"/>
  <c r="B29" i="481"/>
  <c r="C29" i="481" s="1"/>
  <c r="D28" i="481"/>
  <c r="B28" i="481"/>
  <c r="C28" i="481" s="1"/>
  <c r="D27" i="481"/>
  <c r="B27" i="481"/>
  <c r="C27" i="481" s="1"/>
  <c r="D26" i="481"/>
  <c r="B26" i="481"/>
  <c r="C26" i="481" s="1"/>
  <c r="X23" i="481"/>
  <c r="X22" i="481"/>
  <c r="D37" i="480"/>
  <c r="B37" i="480"/>
  <c r="C37" i="480" s="1"/>
  <c r="D36" i="480"/>
  <c r="B36" i="480"/>
  <c r="C36" i="480" s="1"/>
  <c r="D35" i="480"/>
  <c r="B35" i="480"/>
  <c r="C35" i="480" s="1"/>
  <c r="D34" i="480"/>
  <c r="B34" i="480"/>
  <c r="C34" i="480" s="1"/>
  <c r="D33" i="480"/>
  <c r="B33" i="480"/>
  <c r="C33" i="480" s="1"/>
  <c r="D32" i="480"/>
  <c r="B32" i="480"/>
  <c r="C32" i="480" s="1"/>
  <c r="D31" i="480"/>
  <c r="B31" i="480"/>
  <c r="C31" i="480" s="1"/>
  <c r="D30" i="480"/>
  <c r="B30" i="480"/>
  <c r="C30" i="480" s="1"/>
  <c r="D29" i="480"/>
  <c r="B29" i="480"/>
  <c r="C29" i="480" s="1"/>
  <c r="D28" i="480"/>
  <c r="B28" i="480"/>
  <c r="C28" i="480" s="1"/>
  <c r="D27" i="480"/>
  <c r="B27" i="480"/>
  <c r="C27" i="480" s="1"/>
  <c r="D26" i="480"/>
  <c r="B26" i="480"/>
  <c r="C26" i="480" s="1"/>
  <c r="X23" i="480"/>
  <c r="X22" i="480"/>
  <c r="D37" i="479"/>
  <c r="B37" i="479"/>
  <c r="C37" i="479" s="1"/>
  <c r="D36" i="479"/>
  <c r="B36" i="479"/>
  <c r="C36" i="479" s="1"/>
  <c r="D35" i="479"/>
  <c r="B35" i="479"/>
  <c r="C35" i="479" s="1"/>
  <c r="D34" i="479"/>
  <c r="B34" i="479"/>
  <c r="C34" i="479" s="1"/>
  <c r="D33" i="479"/>
  <c r="B33" i="479"/>
  <c r="C33" i="479" s="1"/>
  <c r="D32" i="479"/>
  <c r="B32" i="479"/>
  <c r="C32" i="479" s="1"/>
  <c r="D31" i="479"/>
  <c r="B31" i="479"/>
  <c r="C31" i="479" s="1"/>
  <c r="D30" i="479"/>
  <c r="B30" i="479"/>
  <c r="C30" i="479" s="1"/>
  <c r="D29" i="479"/>
  <c r="B29" i="479"/>
  <c r="C29" i="479" s="1"/>
  <c r="D28" i="479"/>
  <c r="B28" i="479"/>
  <c r="C28" i="479" s="1"/>
  <c r="D27" i="479"/>
  <c r="B27" i="479"/>
  <c r="C27" i="479" s="1"/>
  <c r="D26" i="479"/>
  <c r="B26" i="479"/>
  <c r="C26" i="479" s="1"/>
  <c r="X23" i="479"/>
  <c r="X22" i="479"/>
  <c r="B38" i="544" l="1"/>
  <c r="D38" i="544"/>
  <c r="B38" i="543"/>
  <c r="D38" i="543"/>
  <c r="B38" i="542"/>
  <c r="D38" i="542"/>
  <c r="B38" i="540"/>
  <c r="B38" i="541"/>
  <c r="D38" i="541"/>
  <c r="D38" i="539"/>
  <c r="D38" i="540"/>
  <c r="B38" i="539"/>
  <c r="B38" i="538"/>
  <c r="D38" i="538"/>
  <c r="B38" i="537"/>
  <c r="D38" i="537"/>
  <c r="B38" i="536"/>
  <c r="D38" i="536"/>
  <c r="B38" i="535"/>
  <c r="D38" i="535"/>
  <c r="B38" i="534"/>
  <c r="D38" i="534"/>
  <c r="B38" i="533"/>
  <c r="D38" i="533"/>
  <c r="B38" i="532"/>
  <c r="D38" i="532"/>
  <c r="B38" i="531"/>
  <c r="D38" i="531"/>
  <c r="B38" i="530"/>
  <c r="D38" i="530"/>
  <c r="B38" i="529"/>
  <c r="D38" i="529"/>
  <c r="B38" i="528"/>
  <c r="D38" i="528"/>
  <c r="D38" i="527"/>
  <c r="B38" i="527"/>
  <c r="B38" i="526"/>
  <c r="D38" i="526"/>
  <c r="B38" i="525"/>
  <c r="D38" i="525"/>
  <c r="B38" i="524"/>
  <c r="D38" i="524"/>
  <c r="B38" i="523"/>
  <c r="D38" i="523"/>
  <c r="B38" i="522"/>
  <c r="D38" i="522"/>
  <c r="B38" i="521"/>
  <c r="D38" i="521"/>
  <c r="B38" i="520"/>
  <c r="D38" i="520"/>
  <c r="B38" i="519"/>
  <c r="D38" i="519"/>
  <c r="B38" i="518"/>
  <c r="D38" i="518"/>
  <c r="D38" i="517"/>
  <c r="B38" i="517"/>
  <c r="B38" i="516"/>
  <c r="D38" i="516"/>
  <c r="B38" i="515"/>
  <c r="D38" i="515"/>
  <c r="B38" i="514"/>
  <c r="D38" i="514"/>
  <c r="B38" i="513"/>
  <c r="D38" i="513"/>
  <c r="B38" i="512"/>
  <c r="D38" i="512"/>
  <c r="B38" i="511"/>
  <c r="D38" i="511"/>
  <c r="B38" i="510"/>
  <c r="D38" i="510"/>
  <c r="B38" i="509"/>
  <c r="D38" i="509"/>
  <c r="B38" i="508"/>
  <c r="D38" i="508"/>
  <c r="B38" i="506"/>
  <c r="D38" i="506"/>
  <c r="B38" i="505"/>
  <c r="D38" i="505"/>
  <c r="B38" i="504"/>
  <c r="D38" i="504"/>
  <c r="B38" i="503"/>
  <c r="D38" i="503"/>
  <c r="B38" i="502"/>
  <c r="D38" i="502"/>
  <c r="B38" i="501"/>
  <c r="D38" i="501"/>
  <c r="B38" i="500"/>
  <c r="D38" i="500"/>
  <c r="B38" i="499"/>
  <c r="D38" i="499"/>
  <c r="B38" i="498"/>
  <c r="D38" i="498"/>
  <c r="B38" i="497"/>
  <c r="D38" i="497"/>
  <c r="B38" i="496"/>
  <c r="D38" i="496"/>
  <c r="B38" i="495"/>
  <c r="D38" i="495"/>
  <c r="B38" i="494"/>
  <c r="D38" i="494"/>
  <c r="B38" i="493"/>
  <c r="D38" i="493"/>
  <c r="B38" i="492"/>
  <c r="D38" i="492"/>
  <c r="B38" i="491"/>
  <c r="D38" i="491"/>
  <c r="B38" i="489"/>
  <c r="B38" i="486"/>
  <c r="D38" i="489"/>
  <c r="B38" i="488"/>
  <c r="D38" i="488"/>
  <c r="B38" i="487"/>
  <c r="D38" i="487"/>
  <c r="D38" i="486"/>
  <c r="B38" i="485"/>
  <c r="D38" i="485"/>
  <c r="B38" i="484"/>
  <c r="D38" i="484"/>
  <c r="B38" i="483"/>
  <c r="D38" i="483"/>
  <c r="B38" i="482"/>
  <c r="D38" i="482"/>
  <c r="B38" i="481"/>
  <c r="D38" i="481"/>
  <c r="B38" i="480"/>
  <c r="D38" i="480"/>
  <c r="B38" i="479"/>
  <c r="D38" i="479"/>
  <c r="D37" i="478"/>
  <c r="B37" i="478"/>
  <c r="C37" i="478" s="1"/>
  <c r="D36" i="478"/>
  <c r="B36" i="478"/>
  <c r="C36" i="478" s="1"/>
  <c r="D35" i="478"/>
  <c r="B35" i="478"/>
  <c r="C35" i="478" s="1"/>
  <c r="D34" i="478"/>
  <c r="B34" i="478"/>
  <c r="C34" i="478" s="1"/>
  <c r="D33" i="478"/>
  <c r="B33" i="478"/>
  <c r="C33" i="478" s="1"/>
  <c r="D32" i="478"/>
  <c r="B32" i="478"/>
  <c r="C32" i="478" s="1"/>
  <c r="D31" i="478"/>
  <c r="B31" i="478"/>
  <c r="C31" i="478" s="1"/>
  <c r="D30" i="478"/>
  <c r="B30" i="478"/>
  <c r="C30" i="478" s="1"/>
  <c r="D29" i="478"/>
  <c r="B29" i="478"/>
  <c r="C29" i="478" s="1"/>
  <c r="D28" i="478"/>
  <c r="B28" i="478"/>
  <c r="C28" i="478" s="1"/>
  <c r="D27" i="478"/>
  <c r="B27" i="478"/>
  <c r="C27" i="478" s="1"/>
  <c r="D26" i="478"/>
  <c r="B26" i="478"/>
  <c r="C26" i="478" s="1"/>
  <c r="X23" i="478"/>
  <c r="X22" i="478"/>
  <c r="D38" i="478" l="1"/>
  <c r="B38" i="478"/>
  <c r="D37" i="477"/>
  <c r="B37" i="477"/>
  <c r="C37" i="477" s="1"/>
  <c r="D36" i="477"/>
  <c r="B36" i="477"/>
  <c r="C36" i="477" s="1"/>
  <c r="D35" i="477"/>
  <c r="B35" i="477"/>
  <c r="C35" i="477" s="1"/>
  <c r="D34" i="477"/>
  <c r="B34" i="477"/>
  <c r="C34" i="477" s="1"/>
  <c r="D33" i="477"/>
  <c r="B33" i="477"/>
  <c r="C33" i="477" s="1"/>
  <c r="D32" i="477"/>
  <c r="B32" i="477"/>
  <c r="C32" i="477" s="1"/>
  <c r="D31" i="477"/>
  <c r="B31" i="477"/>
  <c r="C31" i="477" s="1"/>
  <c r="D30" i="477"/>
  <c r="B30" i="477"/>
  <c r="C30" i="477" s="1"/>
  <c r="D29" i="477"/>
  <c r="B29" i="477"/>
  <c r="C29" i="477" s="1"/>
  <c r="D28" i="477"/>
  <c r="B28" i="477"/>
  <c r="C28" i="477" s="1"/>
  <c r="D27" i="477"/>
  <c r="B27" i="477"/>
  <c r="C27" i="477" s="1"/>
  <c r="D26" i="477"/>
  <c r="B26" i="477"/>
  <c r="C26" i="477" s="1"/>
  <c r="X23" i="477"/>
  <c r="X22" i="477"/>
  <c r="D37" i="476"/>
  <c r="B37" i="476"/>
  <c r="C37" i="476" s="1"/>
  <c r="D36" i="476"/>
  <c r="B36" i="476"/>
  <c r="C36" i="476" s="1"/>
  <c r="D35" i="476"/>
  <c r="B35" i="476"/>
  <c r="C35" i="476" s="1"/>
  <c r="D34" i="476"/>
  <c r="B34" i="476"/>
  <c r="C34" i="476" s="1"/>
  <c r="D33" i="476"/>
  <c r="B33" i="476"/>
  <c r="C33" i="476" s="1"/>
  <c r="D32" i="476"/>
  <c r="B32" i="476"/>
  <c r="C32" i="476" s="1"/>
  <c r="D31" i="476"/>
  <c r="B31" i="476"/>
  <c r="C31" i="476" s="1"/>
  <c r="D30" i="476"/>
  <c r="B30" i="476"/>
  <c r="C30" i="476" s="1"/>
  <c r="D29" i="476"/>
  <c r="B29" i="476"/>
  <c r="C29" i="476" s="1"/>
  <c r="D28" i="476"/>
  <c r="B28" i="476"/>
  <c r="C28" i="476" s="1"/>
  <c r="D27" i="476"/>
  <c r="B27" i="476"/>
  <c r="C27" i="476" s="1"/>
  <c r="D26" i="476"/>
  <c r="B26" i="476"/>
  <c r="C26" i="476" s="1"/>
  <c r="X23" i="476"/>
  <c r="X22" i="476"/>
  <c r="D37" i="475"/>
  <c r="B37" i="475"/>
  <c r="C37" i="475" s="1"/>
  <c r="D36" i="475"/>
  <c r="B36" i="475"/>
  <c r="C36" i="475" s="1"/>
  <c r="D35" i="475"/>
  <c r="B35" i="475"/>
  <c r="C35" i="475" s="1"/>
  <c r="D34" i="475"/>
  <c r="B34" i="475"/>
  <c r="C34" i="475" s="1"/>
  <c r="D33" i="475"/>
  <c r="B33" i="475"/>
  <c r="C33" i="475" s="1"/>
  <c r="D32" i="475"/>
  <c r="B32" i="475"/>
  <c r="C32" i="475" s="1"/>
  <c r="D31" i="475"/>
  <c r="B31" i="475"/>
  <c r="C31" i="475" s="1"/>
  <c r="D30" i="475"/>
  <c r="B30" i="475"/>
  <c r="C30" i="475" s="1"/>
  <c r="D29" i="475"/>
  <c r="B29" i="475"/>
  <c r="C29" i="475" s="1"/>
  <c r="D28" i="475"/>
  <c r="B28" i="475"/>
  <c r="C28" i="475" s="1"/>
  <c r="D27" i="475"/>
  <c r="B27" i="475"/>
  <c r="C27" i="475" s="1"/>
  <c r="D26" i="475"/>
  <c r="B26" i="475"/>
  <c r="C26" i="475" s="1"/>
  <c r="X23" i="475"/>
  <c r="X22" i="475"/>
  <c r="D37" i="474"/>
  <c r="B37" i="474"/>
  <c r="C37" i="474" s="1"/>
  <c r="D36" i="474"/>
  <c r="B36" i="474"/>
  <c r="C36" i="474" s="1"/>
  <c r="D35" i="474"/>
  <c r="B35" i="474"/>
  <c r="C35" i="474" s="1"/>
  <c r="D34" i="474"/>
  <c r="B34" i="474"/>
  <c r="C34" i="474" s="1"/>
  <c r="D33" i="474"/>
  <c r="B33" i="474"/>
  <c r="C33" i="474" s="1"/>
  <c r="D32" i="474"/>
  <c r="B32" i="474"/>
  <c r="C32" i="474" s="1"/>
  <c r="D31" i="474"/>
  <c r="B31" i="474"/>
  <c r="C31" i="474" s="1"/>
  <c r="D30" i="474"/>
  <c r="B30" i="474"/>
  <c r="C30" i="474" s="1"/>
  <c r="D29" i="474"/>
  <c r="B29" i="474"/>
  <c r="C29" i="474" s="1"/>
  <c r="D28" i="474"/>
  <c r="B28" i="474"/>
  <c r="C28" i="474" s="1"/>
  <c r="D27" i="474"/>
  <c r="B27" i="474"/>
  <c r="C27" i="474" s="1"/>
  <c r="D26" i="474"/>
  <c r="B26" i="474"/>
  <c r="C26" i="474" s="1"/>
  <c r="X23" i="474"/>
  <c r="X22" i="474"/>
  <c r="D37" i="473"/>
  <c r="B37" i="473"/>
  <c r="C37" i="473" s="1"/>
  <c r="D36" i="473"/>
  <c r="B36" i="473"/>
  <c r="C36" i="473" s="1"/>
  <c r="D35" i="473"/>
  <c r="B35" i="473"/>
  <c r="C35" i="473" s="1"/>
  <c r="D34" i="473"/>
  <c r="B34" i="473"/>
  <c r="C34" i="473" s="1"/>
  <c r="D33" i="473"/>
  <c r="B33" i="473"/>
  <c r="C33" i="473" s="1"/>
  <c r="D32" i="473"/>
  <c r="B32" i="473"/>
  <c r="C32" i="473" s="1"/>
  <c r="D31" i="473"/>
  <c r="B31" i="473"/>
  <c r="C31" i="473" s="1"/>
  <c r="D30" i="473"/>
  <c r="B30" i="473"/>
  <c r="C30" i="473" s="1"/>
  <c r="D29" i="473"/>
  <c r="B29" i="473"/>
  <c r="C29" i="473" s="1"/>
  <c r="D28" i="473"/>
  <c r="B28" i="473"/>
  <c r="C28" i="473" s="1"/>
  <c r="D27" i="473"/>
  <c r="B27" i="473"/>
  <c r="C27" i="473" s="1"/>
  <c r="D26" i="473"/>
  <c r="B26" i="473"/>
  <c r="C26" i="473" s="1"/>
  <c r="X23" i="473"/>
  <c r="X22" i="473"/>
  <c r="D37" i="472"/>
  <c r="B37" i="472"/>
  <c r="C37" i="472" s="1"/>
  <c r="D36" i="472"/>
  <c r="B36" i="472"/>
  <c r="C36" i="472" s="1"/>
  <c r="D35" i="472"/>
  <c r="B35" i="472"/>
  <c r="C35" i="472" s="1"/>
  <c r="D34" i="472"/>
  <c r="B34" i="472"/>
  <c r="C34" i="472" s="1"/>
  <c r="D33" i="472"/>
  <c r="B33" i="472"/>
  <c r="C33" i="472" s="1"/>
  <c r="D32" i="472"/>
  <c r="B32" i="472"/>
  <c r="C32" i="472" s="1"/>
  <c r="D31" i="472"/>
  <c r="B31" i="472"/>
  <c r="C31" i="472" s="1"/>
  <c r="D30" i="472"/>
  <c r="B30" i="472"/>
  <c r="C30" i="472" s="1"/>
  <c r="D29" i="472"/>
  <c r="B29" i="472"/>
  <c r="C29" i="472" s="1"/>
  <c r="D28" i="472"/>
  <c r="B28" i="472"/>
  <c r="C28" i="472" s="1"/>
  <c r="D27" i="472"/>
  <c r="B27" i="472"/>
  <c r="C27" i="472" s="1"/>
  <c r="D26" i="472"/>
  <c r="B26" i="472"/>
  <c r="C26" i="472" s="1"/>
  <c r="X23" i="472"/>
  <c r="X22" i="472"/>
  <c r="D37" i="471"/>
  <c r="B37" i="471"/>
  <c r="C37" i="471" s="1"/>
  <c r="D36" i="471"/>
  <c r="B36" i="471"/>
  <c r="C36" i="471" s="1"/>
  <c r="D35" i="471"/>
  <c r="B35" i="471"/>
  <c r="C35" i="471" s="1"/>
  <c r="D34" i="471"/>
  <c r="B34" i="471"/>
  <c r="C34" i="471" s="1"/>
  <c r="D33" i="471"/>
  <c r="B33" i="471"/>
  <c r="C33" i="471" s="1"/>
  <c r="D32" i="471"/>
  <c r="B32" i="471"/>
  <c r="C32" i="471" s="1"/>
  <c r="D31" i="471"/>
  <c r="B31" i="471"/>
  <c r="C31" i="471" s="1"/>
  <c r="D30" i="471"/>
  <c r="B30" i="471"/>
  <c r="C30" i="471" s="1"/>
  <c r="D29" i="471"/>
  <c r="B29" i="471"/>
  <c r="C29" i="471" s="1"/>
  <c r="D28" i="471"/>
  <c r="B28" i="471"/>
  <c r="C28" i="471" s="1"/>
  <c r="D27" i="471"/>
  <c r="B27" i="471"/>
  <c r="C27" i="471" s="1"/>
  <c r="D26" i="471"/>
  <c r="B26" i="471"/>
  <c r="C26" i="471" s="1"/>
  <c r="X23" i="471"/>
  <c r="X22" i="471"/>
  <c r="D37" i="470"/>
  <c r="B37" i="470"/>
  <c r="C37" i="470" s="1"/>
  <c r="D36" i="470"/>
  <c r="B36" i="470"/>
  <c r="C36" i="470" s="1"/>
  <c r="D35" i="470"/>
  <c r="B35" i="470"/>
  <c r="C35" i="470" s="1"/>
  <c r="D34" i="470"/>
  <c r="B34" i="470"/>
  <c r="C34" i="470" s="1"/>
  <c r="D33" i="470"/>
  <c r="B33" i="470"/>
  <c r="C33" i="470" s="1"/>
  <c r="D32" i="470"/>
  <c r="B32" i="470"/>
  <c r="C32" i="470" s="1"/>
  <c r="D31" i="470"/>
  <c r="B31" i="470"/>
  <c r="C31" i="470" s="1"/>
  <c r="D30" i="470"/>
  <c r="B30" i="470"/>
  <c r="C30" i="470" s="1"/>
  <c r="D29" i="470"/>
  <c r="B29" i="470"/>
  <c r="C29" i="470" s="1"/>
  <c r="D28" i="470"/>
  <c r="B28" i="470"/>
  <c r="C28" i="470" s="1"/>
  <c r="D27" i="470"/>
  <c r="B27" i="470"/>
  <c r="C27" i="470" s="1"/>
  <c r="D26" i="470"/>
  <c r="B26" i="470"/>
  <c r="C26" i="470" s="1"/>
  <c r="X23" i="470"/>
  <c r="X22" i="470"/>
  <c r="D37" i="469"/>
  <c r="B37" i="469"/>
  <c r="C37" i="469" s="1"/>
  <c r="D36" i="469"/>
  <c r="B36" i="469"/>
  <c r="C36" i="469" s="1"/>
  <c r="D35" i="469"/>
  <c r="B35" i="469"/>
  <c r="C35" i="469" s="1"/>
  <c r="D34" i="469"/>
  <c r="B34" i="469"/>
  <c r="C34" i="469" s="1"/>
  <c r="D33" i="469"/>
  <c r="B33" i="469"/>
  <c r="C33" i="469" s="1"/>
  <c r="D32" i="469"/>
  <c r="B32" i="469"/>
  <c r="C32" i="469" s="1"/>
  <c r="D31" i="469"/>
  <c r="B31" i="469"/>
  <c r="C31" i="469" s="1"/>
  <c r="D30" i="469"/>
  <c r="B30" i="469"/>
  <c r="C30" i="469" s="1"/>
  <c r="D29" i="469"/>
  <c r="B29" i="469"/>
  <c r="C29" i="469" s="1"/>
  <c r="D28" i="469"/>
  <c r="B28" i="469"/>
  <c r="C28" i="469" s="1"/>
  <c r="D27" i="469"/>
  <c r="B27" i="469"/>
  <c r="C27" i="469" s="1"/>
  <c r="D26" i="469"/>
  <c r="B26" i="469"/>
  <c r="C26" i="469" s="1"/>
  <c r="X23" i="469"/>
  <c r="X22" i="469"/>
  <c r="D37" i="468"/>
  <c r="B37" i="468"/>
  <c r="C37" i="468" s="1"/>
  <c r="D36" i="468"/>
  <c r="B36" i="468"/>
  <c r="C36" i="468" s="1"/>
  <c r="D35" i="468"/>
  <c r="B35" i="468"/>
  <c r="C35" i="468" s="1"/>
  <c r="D34" i="468"/>
  <c r="B34" i="468"/>
  <c r="C34" i="468" s="1"/>
  <c r="D33" i="468"/>
  <c r="B33" i="468"/>
  <c r="C33" i="468" s="1"/>
  <c r="D32" i="468"/>
  <c r="B32" i="468"/>
  <c r="C32" i="468" s="1"/>
  <c r="D31" i="468"/>
  <c r="B31" i="468"/>
  <c r="C31" i="468" s="1"/>
  <c r="D30" i="468"/>
  <c r="B30" i="468"/>
  <c r="C30" i="468" s="1"/>
  <c r="D29" i="468"/>
  <c r="B29" i="468"/>
  <c r="C29" i="468" s="1"/>
  <c r="D28" i="468"/>
  <c r="B28" i="468"/>
  <c r="C28" i="468" s="1"/>
  <c r="D27" i="468"/>
  <c r="B27" i="468"/>
  <c r="C27" i="468" s="1"/>
  <c r="D26" i="468"/>
  <c r="B26" i="468"/>
  <c r="C26" i="468" s="1"/>
  <c r="X23" i="468"/>
  <c r="X22" i="468"/>
  <c r="D37" i="467"/>
  <c r="B37" i="467"/>
  <c r="C37" i="467" s="1"/>
  <c r="D36" i="467"/>
  <c r="B36" i="467"/>
  <c r="C36" i="467" s="1"/>
  <c r="D35" i="467"/>
  <c r="B35" i="467"/>
  <c r="C35" i="467" s="1"/>
  <c r="D34" i="467"/>
  <c r="B34" i="467"/>
  <c r="C34" i="467" s="1"/>
  <c r="D33" i="467"/>
  <c r="B33" i="467"/>
  <c r="C33" i="467" s="1"/>
  <c r="D32" i="467"/>
  <c r="B32" i="467"/>
  <c r="C32" i="467" s="1"/>
  <c r="D31" i="467"/>
  <c r="B31" i="467"/>
  <c r="C31" i="467" s="1"/>
  <c r="D30" i="467"/>
  <c r="B30" i="467"/>
  <c r="C30" i="467" s="1"/>
  <c r="D29" i="467"/>
  <c r="B29" i="467"/>
  <c r="C29" i="467" s="1"/>
  <c r="D28" i="467"/>
  <c r="B28" i="467"/>
  <c r="C28" i="467" s="1"/>
  <c r="D27" i="467"/>
  <c r="B27" i="467"/>
  <c r="C27" i="467" s="1"/>
  <c r="D26" i="467"/>
  <c r="B26" i="467"/>
  <c r="C26" i="467" s="1"/>
  <c r="X23" i="467"/>
  <c r="X22" i="467"/>
  <c r="D37" i="466"/>
  <c r="B37" i="466"/>
  <c r="C37" i="466" s="1"/>
  <c r="D36" i="466"/>
  <c r="B36" i="466"/>
  <c r="C36" i="466" s="1"/>
  <c r="D35" i="466"/>
  <c r="B35" i="466"/>
  <c r="C35" i="466" s="1"/>
  <c r="D34" i="466"/>
  <c r="B34" i="466"/>
  <c r="C34" i="466" s="1"/>
  <c r="D33" i="466"/>
  <c r="B33" i="466"/>
  <c r="C33" i="466" s="1"/>
  <c r="D32" i="466"/>
  <c r="B32" i="466"/>
  <c r="C32" i="466" s="1"/>
  <c r="D31" i="466"/>
  <c r="B31" i="466"/>
  <c r="C31" i="466" s="1"/>
  <c r="D30" i="466"/>
  <c r="B30" i="466"/>
  <c r="C30" i="466" s="1"/>
  <c r="D29" i="466"/>
  <c r="B29" i="466"/>
  <c r="C29" i="466" s="1"/>
  <c r="D28" i="466"/>
  <c r="B28" i="466"/>
  <c r="C28" i="466" s="1"/>
  <c r="D27" i="466"/>
  <c r="B27" i="466"/>
  <c r="C27" i="466" s="1"/>
  <c r="D26" i="466"/>
  <c r="B26" i="466"/>
  <c r="C26" i="466" s="1"/>
  <c r="X23" i="466"/>
  <c r="X22" i="466"/>
  <c r="D37" i="465"/>
  <c r="B37" i="465"/>
  <c r="C37" i="465" s="1"/>
  <c r="D36" i="465"/>
  <c r="B36" i="465"/>
  <c r="C36" i="465" s="1"/>
  <c r="D35" i="465"/>
  <c r="B35" i="465"/>
  <c r="C35" i="465" s="1"/>
  <c r="D34" i="465"/>
  <c r="B34" i="465"/>
  <c r="C34" i="465" s="1"/>
  <c r="D33" i="465"/>
  <c r="B33" i="465"/>
  <c r="C33" i="465" s="1"/>
  <c r="D32" i="465"/>
  <c r="B32" i="465"/>
  <c r="C32" i="465" s="1"/>
  <c r="D31" i="465"/>
  <c r="B31" i="465"/>
  <c r="C31" i="465" s="1"/>
  <c r="D30" i="465"/>
  <c r="B30" i="465"/>
  <c r="C30" i="465" s="1"/>
  <c r="D29" i="465"/>
  <c r="B29" i="465"/>
  <c r="C29" i="465" s="1"/>
  <c r="D28" i="465"/>
  <c r="B28" i="465"/>
  <c r="C28" i="465" s="1"/>
  <c r="D27" i="465"/>
  <c r="B27" i="465"/>
  <c r="C27" i="465" s="1"/>
  <c r="D26" i="465"/>
  <c r="B26" i="465"/>
  <c r="C26" i="465" s="1"/>
  <c r="X23" i="465"/>
  <c r="X22" i="465"/>
  <c r="D37" i="464"/>
  <c r="B37" i="464"/>
  <c r="C37" i="464" s="1"/>
  <c r="D36" i="464"/>
  <c r="B36" i="464"/>
  <c r="C36" i="464" s="1"/>
  <c r="D35" i="464"/>
  <c r="B35" i="464"/>
  <c r="C35" i="464" s="1"/>
  <c r="D34" i="464"/>
  <c r="B34" i="464"/>
  <c r="C34" i="464" s="1"/>
  <c r="D33" i="464"/>
  <c r="B33" i="464"/>
  <c r="C33" i="464" s="1"/>
  <c r="D32" i="464"/>
  <c r="B32" i="464"/>
  <c r="C32" i="464" s="1"/>
  <c r="D31" i="464"/>
  <c r="B31" i="464"/>
  <c r="C31" i="464" s="1"/>
  <c r="D30" i="464"/>
  <c r="B30" i="464"/>
  <c r="C30" i="464" s="1"/>
  <c r="D29" i="464"/>
  <c r="B29" i="464"/>
  <c r="C29" i="464" s="1"/>
  <c r="D28" i="464"/>
  <c r="B28" i="464"/>
  <c r="C28" i="464" s="1"/>
  <c r="D27" i="464"/>
  <c r="B27" i="464"/>
  <c r="C27" i="464" s="1"/>
  <c r="D26" i="464"/>
  <c r="B26" i="464"/>
  <c r="C26" i="464" s="1"/>
  <c r="X23" i="464"/>
  <c r="X22" i="464"/>
  <c r="D37" i="463"/>
  <c r="B37" i="463"/>
  <c r="C37" i="463" s="1"/>
  <c r="D36" i="463"/>
  <c r="B36" i="463"/>
  <c r="C36" i="463" s="1"/>
  <c r="D35" i="463"/>
  <c r="B35" i="463"/>
  <c r="C35" i="463" s="1"/>
  <c r="D34" i="463"/>
  <c r="B34" i="463"/>
  <c r="C34" i="463" s="1"/>
  <c r="D33" i="463"/>
  <c r="B33" i="463"/>
  <c r="C33" i="463" s="1"/>
  <c r="D32" i="463"/>
  <c r="B32" i="463"/>
  <c r="C32" i="463" s="1"/>
  <c r="D31" i="463"/>
  <c r="B31" i="463"/>
  <c r="C31" i="463" s="1"/>
  <c r="D30" i="463"/>
  <c r="B30" i="463"/>
  <c r="C30" i="463" s="1"/>
  <c r="D29" i="463"/>
  <c r="B29" i="463"/>
  <c r="C29" i="463" s="1"/>
  <c r="D28" i="463"/>
  <c r="B28" i="463"/>
  <c r="C28" i="463" s="1"/>
  <c r="D27" i="463"/>
  <c r="B27" i="463"/>
  <c r="C27" i="463" s="1"/>
  <c r="D26" i="463"/>
  <c r="B26" i="463"/>
  <c r="C26" i="463" s="1"/>
  <c r="X23" i="463"/>
  <c r="X22" i="463"/>
  <c r="D37" i="462"/>
  <c r="B37" i="462"/>
  <c r="C37" i="462" s="1"/>
  <c r="D36" i="462"/>
  <c r="B36" i="462"/>
  <c r="C36" i="462" s="1"/>
  <c r="D35" i="462"/>
  <c r="B35" i="462"/>
  <c r="C35" i="462" s="1"/>
  <c r="D34" i="462"/>
  <c r="B34" i="462"/>
  <c r="C34" i="462" s="1"/>
  <c r="D33" i="462"/>
  <c r="B33" i="462"/>
  <c r="C33" i="462" s="1"/>
  <c r="D32" i="462"/>
  <c r="B32" i="462"/>
  <c r="C32" i="462" s="1"/>
  <c r="D31" i="462"/>
  <c r="B31" i="462"/>
  <c r="C31" i="462" s="1"/>
  <c r="D30" i="462"/>
  <c r="B30" i="462"/>
  <c r="C30" i="462" s="1"/>
  <c r="D29" i="462"/>
  <c r="B29" i="462"/>
  <c r="C29" i="462" s="1"/>
  <c r="D28" i="462"/>
  <c r="B28" i="462"/>
  <c r="C28" i="462" s="1"/>
  <c r="D27" i="462"/>
  <c r="B27" i="462"/>
  <c r="C27" i="462" s="1"/>
  <c r="D26" i="462"/>
  <c r="B26" i="462"/>
  <c r="C26" i="462" s="1"/>
  <c r="X23" i="462"/>
  <c r="X22" i="462"/>
  <c r="D37" i="461"/>
  <c r="B37" i="461"/>
  <c r="C37" i="461" s="1"/>
  <c r="D36" i="461"/>
  <c r="B36" i="461"/>
  <c r="C36" i="461" s="1"/>
  <c r="D35" i="461"/>
  <c r="B35" i="461"/>
  <c r="C35" i="461" s="1"/>
  <c r="D34" i="461"/>
  <c r="B34" i="461"/>
  <c r="C34" i="461" s="1"/>
  <c r="D33" i="461"/>
  <c r="B33" i="461"/>
  <c r="C33" i="461" s="1"/>
  <c r="D32" i="461"/>
  <c r="B32" i="461"/>
  <c r="C32" i="461" s="1"/>
  <c r="D31" i="461"/>
  <c r="B31" i="461"/>
  <c r="C31" i="461" s="1"/>
  <c r="D30" i="461"/>
  <c r="B30" i="461"/>
  <c r="C30" i="461" s="1"/>
  <c r="D29" i="461"/>
  <c r="B29" i="461"/>
  <c r="C29" i="461" s="1"/>
  <c r="D28" i="461"/>
  <c r="B28" i="461"/>
  <c r="C28" i="461" s="1"/>
  <c r="D27" i="461"/>
  <c r="B27" i="461"/>
  <c r="C27" i="461" s="1"/>
  <c r="D26" i="461"/>
  <c r="B26" i="461"/>
  <c r="C26" i="461" s="1"/>
  <c r="X23" i="461"/>
  <c r="X22" i="461"/>
  <c r="D37" i="460"/>
  <c r="B37" i="460"/>
  <c r="C37" i="460" s="1"/>
  <c r="D36" i="460"/>
  <c r="B36" i="460"/>
  <c r="C36" i="460" s="1"/>
  <c r="D35" i="460"/>
  <c r="B35" i="460"/>
  <c r="C35" i="460" s="1"/>
  <c r="D34" i="460"/>
  <c r="B34" i="460"/>
  <c r="C34" i="460" s="1"/>
  <c r="D33" i="460"/>
  <c r="B33" i="460"/>
  <c r="C33" i="460" s="1"/>
  <c r="D32" i="460"/>
  <c r="B32" i="460"/>
  <c r="C32" i="460" s="1"/>
  <c r="D31" i="460"/>
  <c r="B31" i="460"/>
  <c r="C31" i="460" s="1"/>
  <c r="D30" i="460"/>
  <c r="B30" i="460"/>
  <c r="C30" i="460" s="1"/>
  <c r="D29" i="460"/>
  <c r="B29" i="460"/>
  <c r="C29" i="460" s="1"/>
  <c r="D28" i="460"/>
  <c r="B28" i="460"/>
  <c r="C28" i="460" s="1"/>
  <c r="D27" i="460"/>
  <c r="B27" i="460"/>
  <c r="C27" i="460" s="1"/>
  <c r="D26" i="460"/>
  <c r="B26" i="460"/>
  <c r="C26" i="460" s="1"/>
  <c r="X23" i="460"/>
  <c r="X22" i="460"/>
  <c r="B38" i="477" l="1"/>
  <c r="D38" i="477"/>
  <c r="B38" i="476"/>
  <c r="D38" i="476"/>
  <c r="D38" i="474"/>
  <c r="B38" i="475"/>
  <c r="D38" i="475"/>
  <c r="B38" i="474"/>
  <c r="B38" i="473"/>
  <c r="D38" i="473"/>
  <c r="B38" i="472"/>
  <c r="D38" i="472"/>
  <c r="B38" i="471"/>
  <c r="D38" i="471"/>
  <c r="B38" i="470"/>
  <c r="D38" i="470"/>
  <c r="B38" i="469"/>
  <c r="D38" i="469"/>
  <c r="B38" i="468"/>
  <c r="D38" i="468"/>
  <c r="B38" i="467"/>
  <c r="D38" i="467"/>
  <c r="B38" i="466"/>
  <c r="D38" i="466"/>
  <c r="B38" i="465"/>
  <c r="D38" i="465"/>
  <c r="B38" i="464"/>
  <c r="D38" i="464"/>
  <c r="B38" i="463"/>
  <c r="D38" i="463"/>
  <c r="B38" i="462"/>
  <c r="D38" i="462"/>
  <c r="D38" i="461"/>
  <c r="B38" i="461"/>
  <c r="B38" i="460"/>
  <c r="D38" i="460"/>
  <c r="D37" i="459"/>
  <c r="B37" i="459"/>
  <c r="C37" i="459" s="1"/>
  <c r="D36" i="459"/>
  <c r="B36" i="459"/>
  <c r="C36" i="459" s="1"/>
  <c r="D35" i="459"/>
  <c r="B35" i="459"/>
  <c r="C35" i="459" s="1"/>
  <c r="D34" i="459"/>
  <c r="B34" i="459"/>
  <c r="C34" i="459" s="1"/>
  <c r="D33" i="459"/>
  <c r="B33" i="459"/>
  <c r="C33" i="459" s="1"/>
  <c r="D32" i="459"/>
  <c r="B32" i="459"/>
  <c r="C32" i="459" s="1"/>
  <c r="D31" i="459"/>
  <c r="B31" i="459"/>
  <c r="C31" i="459" s="1"/>
  <c r="D30" i="459"/>
  <c r="B30" i="459"/>
  <c r="C30" i="459" s="1"/>
  <c r="D29" i="459"/>
  <c r="B29" i="459"/>
  <c r="C29" i="459" s="1"/>
  <c r="D28" i="459"/>
  <c r="B28" i="459"/>
  <c r="C28" i="459" s="1"/>
  <c r="D27" i="459"/>
  <c r="B27" i="459"/>
  <c r="C27" i="459" s="1"/>
  <c r="D26" i="459"/>
  <c r="B26" i="459"/>
  <c r="C26" i="459" s="1"/>
  <c r="X23" i="459"/>
  <c r="X22" i="459"/>
  <c r="D37" i="458"/>
  <c r="B37" i="458"/>
  <c r="C37" i="458" s="1"/>
  <c r="D36" i="458"/>
  <c r="B36" i="458"/>
  <c r="C36" i="458" s="1"/>
  <c r="D35" i="458"/>
  <c r="B35" i="458"/>
  <c r="C35" i="458" s="1"/>
  <c r="D34" i="458"/>
  <c r="B34" i="458"/>
  <c r="C34" i="458" s="1"/>
  <c r="D33" i="458"/>
  <c r="B33" i="458"/>
  <c r="C33" i="458" s="1"/>
  <c r="D32" i="458"/>
  <c r="B32" i="458"/>
  <c r="C32" i="458" s="1"/>
  <c r="D31" i="458"/>
  <c r="B31" i="458"/>
  <c r="C31" i="458" s="1"/>
  <c r="D30" i="458"/>
  <c r="B30" i="458"/>
  <c r="C30" i="458" s="1"/>
  <c r="D29" i="458"/>
  <c r="B29" i="458"/>
  <c r="C29" i="458" s="1"/>
  <c r="D28" i="458"/>
  <c r="B28" i="458"/>
  <c r="C28" i="458" s="1"/>
  <c r="D27" i="458"/>
  <c r="B27" i="458"/>
  <c r="C27" i="458" s="1"/>
  <c r="D26" i="458"/>
  <c r="B26" i="458"/>
  <c r="C26" i="458" s="1"/>
  <c r="X23" i="458"/>
  <c r="X22" i="458"/>
  <c r="D37" i="457"/>
  <c r="B37" i="457"/>
  <c r="C37" i="457" s="1"/>
  <c r="D36" i="457"/>
  <c r="B36" i="457"/>
  <c r="C36" i="457" s="1"/>
  <c r="D35" i="457"/>
  <c r="B35" i="457"/>
  <c r="C35" i="457" s="1"/>
  <c r="D34" i="457"/>
  <c r="B34" i="457"/>
  <c r="C34" i="457" s="1"/>
  <c r="D33" i="457"/>
  <c r="B33" i="457"/>
  <c r="C33" i="457" s="1"/>
  <c r="D32" i="457"/>
  <c r="B32" i="457"/>
  <c r="C32" i="457" s="1"/>
  <c r="D31" i="457"/>
  <c r="B31" i="457"/>
  <c r="C31" i="457" s="1"/>
  <c r="D30" i="457"/>
  <c r="B30" i="457"/>
  <c r="C30" i="457" s="1"/>
  <c r="D29" i="457"/>
  <c r="B29" i="457"/>
  <c r="C29" i="457" s="1"/>
  <c r="D28" i="457"/>
  <c r="B28" i="457"/>
  <c r="C28" i="457" s="1"/>
  <c r="D27" i="457"/>
  <c r="B27" i="457"/>
  <c r="C27" i="457" s="1"/>
  <c r="D26" i="457"/>
  <c r="B26" i="457"/>
  <c r="C26" i="457" s="1"/>
  <c r="X23" i="457"/>
  <c r="X22" i="457"/>
  <c r="B38" i="459" l="1"/>
  <c r="D38" i="459"/>
  <c r="B38" i="458"/>
  <c r="D38" i="458"/>
  <c r="B38" i="457"/>
  <c r="D38" i="457"/>
  <c r="D37" i="456"/>
  <c r="B37" i="456"/>
  <c r="C37" i="456" s="1"/>
  <c r="D36" i="456"/>
  <c r="B36" i="456"/>
  <c r="C36" i="456" s="1"/>
  <c r="D35" i="456"/>
  <c r="B35" i="456"/>
  <c r="C35" i="456" s="1"/>
  <c r="D34" i="456"/>
  <c r="B34" i="456"/>
  <c r="C34" i="456" s="1"/>
  <c r="D33" i="456"/>
  <c r="B33" i="456"/>
  <c r="C33" i="456" s="1"/>
  <c r="D32" i="456"/>
  <c r="B32" i="456"/>
  <c r="C32" i="456" s="1"/>
  <c r="D31" i="456"/>
  <c r="B31" i="456"/>
  <c r="C31" i="456" s="1"/>
  <c r="D30" i="456"/>
  <c r="B30" i="456"/>
  <c r="C30" i="456" s="1"/>
  <c r="D29" i="456"/>
  <c r="B29" i="456"/>
  <c r="C29" i="456" s="1"/>
  <c r="D28" i="456"/>
  <c r="B28" i="456"/>
  <c r="C28" i="456" s="1"/>
  <c r="D27" i="456"/>
  <c r="B27" i="456"/>
  <c r="C27" i="456" s="1"/>
  <c r="D26" i="456"/>
  <c r="B26" i="456"/>
  <c r="C26" i="456" s="1"/>
  <c r="X23" i="456"/>
  <c r="X22" i="456"/>
  <c r="D37" i="455"/>
  <c r="B37" i="455"/>
  <c r="C37" i="455" s="1"/>
  <c r="D36" i="455"/>
  <c r="B36" i="455"/>
  <c r="C36" i="455" s="1"/>
  <c r="D35" i="455"/>
  <c r="B35" i="455"/>
  <c r="C35" i="455" s="1"/>
  <c r="D34" i="455"/>
  <c r="B34" i="455"/>
  <c r="C34" i="455" s="1"/>
  <c r="D33" i="455"/>
  <c r="B33" i="455"/>
  <c r="C33" i="455" s="1"/>
  <c r="D32" i="455"/>
  <c r="B32" i="455"/>
  <c r="C32" i="455" s="1"/>
  <c r="D31" i="455"/>
  <c r="B31" i="455"/>
  <c r="C31" i="455" s="1"/>
  <c r="D30" i="455"/>
  <c r="B30" i="455"/>
  <c r="C30" i="455" s="1"/>
  <c r="D29" i="455"/>
  <c r="B29" i="455"/>
  <c r="C29" i="455" s="1"/>
  <c r="D28" i="455"/>
  <c r="B28" i="455"/>
  <c r="C28" i="455" s="1"/>
  <c r="D27" i="455"/>
  <c r="B27" i="455"/>
  <c r="C27" i="455" s="1"/>
  <c r="D26" i="455"/>
  <c r="B26" i="455"/>
  <c r="C26" i="455" s="1"/>
  <c r="X23" i="455"/>
  <c r="X22" i="455"/>
  <c r="D37" i="454"/>
  <c r="B37" i="454"/>
  <c r="C37" i="454" s="1"/>
  <c r="D36" i="454"/>
  <c r="B36" i="454"/>
  <c r="C36" i="454" s="1"/>
  <c r="D35" i="454"/>
  <c r="B35" i="454"/>
  <c r="C35" i="454" s="1"/>
  <c r="D34" i="454"/>
  <c r="B34" i="454"/>
  <c r="C34" i="454" s="1"/>
  <c r="D33" i="454"/>
  <c r="B33" i="454"/>
  <c r="C33" i="454" s="1"/>
  <c r="D32" i="454"/>
  <c r="B32" i="454"/>
  <c r="C32" i="454" s="1"/>
  <c r="D31" i="454"/>
  <c r="B31" i="454"/>
  <c r="C31" i="454" s="1"/>
  <c r="D30" i="454"/>
  <c r="B30" i="454"/>
  <c r="C30" i="454" s="1"/>
  <c r="D29" i="454"/>
  <c r="B29" i="454"/>
  <c r="C29" i="454" s="1"/>
  <c r="D28" i="454"/>
  <c r="B28" i="454"/>
  <c r="C28" i="454" s="1"/>
  <c r="D27" i="454"/>
  <c r="B27" i="454"/>
  <c r="C27" i="454" s="1"/>
  <c r="D26" i="454"/>
  <c r="B26" i="454"/>
  <c r="C26" i="454" s="1"/>
  <c r="X23" i="454"/>
  <c r="X22" i="454"/>
  <c r="D37" i="453"/>
  <c r="B37" i="453"/>
  <c r="C37" i="453" s="1"/>
  <c r="D36" i="453"/>
  <c r="B36" i="453"/>
  <c r="C36" i="453" s="1"/>
  <c r="D35" i="453"/>
  <c r="B35" i="453"/>
  <c r="C35" i="453" s="1"/>
  <c r="D34" i="453"/>
  <c r="B34" i="453"/>
  <c r="C34" i="453" s="1"/>
  <c r="D33" i="453"/>
  <c r="B33" i="453"/>
  <c r="C33" i="453" s="1"/>
  <c r="D32" i="453"/>
  <c r="B32" i="453"/>
  <c r="C32" i="453" s="1"/>
  <c r="D31" i="453"/>
  <c r="B31" i="453"/>
  <c r="C31" i="453" s="1"/>
  <c r="D30" i="453"/>
  <c r="B30" i="453"/>
  <c r="C30" i="453" s="1"/>
  <c r="D29" i="453"/>
  <c r="B29" i="453"/>
  <c r="C29" i="453" s="1"/>
  <c r="D28" i="453"/>
  <c r="B28" i="453"/>
  <c r="C28" i="453" s="1"/>
  <c r="D27" i="453"/>
  <c r="B27" i="453"/>
  <c r="C27" i="453" s="1"/>
  <c r="D26" i="453"/>
  <c r="B26" i="453"/>
  <c r="C26" i="453" s="1"/>
  <c r="X23" i="453"/>
  <c r="X22" i="453"/>
  <c r="D37" i="452"/>
  <c r="B37" i="452"/>
  <c r="C37" i="452" s="1"/>
  <c r="D36" i="452"/>
  <c r="B36" i="452"/>
  <c r="C36" i="452" s="1"/>
  <c r="D35" i="452"/>
  <c r="B35" i="452"/>
  <c r="C35" i="452" s="1"/>
  <c r="D34" i="452"/>
  <c r="B34" i="452"/>
  <c r="C34" i="452" s="1"/>
  <c r="D33" i="452"/>
  <c r="B33" i="452"/>
  <c r="C33" i="452" s="1"/>
  <c r="D32" i="452"/>
  <c r="B32" i="452"/>
  <c r="C32" i="452" s="1"/>
  <c r="D31" i="452"/>
  <c r="B31" i="452"/>
  <c r="C31" i="452" s="1"/>
  <c r="D30" i="452"/>
  <c r="B30" i="452"/>
  <c r="C30" i="452" s="1"/>
  <c r="D29" i="452"/>
  <c r="B29" i="452"/>
  <c r="C29" i="452" s="1"/>
  <c r="D28" i="452"/>
  <c r="B28" i="452"/>
  <c r="C28" i="452" s="1"/>
  <c r="D27" i="452"/>
  <c r="B27" i="452"/>
  <c r="C27" i="452" s="1"/>
  <c r="D26" i="452"/>
  <c r="B26" i="452"/>
  <c r="C26" i="452" s="1"/>
  <c r="X23" i="452"/>
  <c r="X22" i="452"/>
  <c r="D37" i="451"/>
  <c r="B37" i="451"/>
  <c r="C37" i="451" s="1"/>
  <c r="D36" i="451"/>
  <c r="B36" i="451"/>
  <c r="C36" i="451" s="1"/>
  <c r="D35" i="451"/>
  <c r="B35" i="451"/>
  <c r="C35" i="451" s="1"/>
  <c r="D34" i="451"/>
  <c r="B34" i="451"/>
  <c r="C34" i="451" s="1"/>
  <c r="D33" i="451"/>
  <c r="B33" i="451"/>
  <c r="C33" i="451" s="1"/>
  <c r="D32" i="451"/>
  <c r="B32" i="451"/>
  <c r="C32" i="451" s="1"/>
  <c r="D31" i="451"/>
  <c r="B31" i="451"/>
  <c r="C31" i="451" s="1"/>
  <c r="D30" i="451"/>
  <c r="B30" i="451"/>
  <c r="C30" i="451" s="1"/>
  <c r="D29" i="451"/>
  <c r="B29" i="451"/>
  <c r="C29" i="451" s="1"/>
  <c r="D28" i="451"/>
  <c r="B28" i="451"/>
  <c r="C28" i="451" s="1"/>
  <c r="D27" i="451"/>
  <c r="B27" i="451"/>
  <c r="C27" i="451" s="1"/>
  <c r="D26" i="451"/>
  <c r="B26" i="451"/>
  <c r="C26" i="451" s="1"/>
  <c r="X23" i="451"/>
  <c r="X22" i="451"/>
  <c r="D37" i="450"/>
  <c r="B37" i="450"/>
  <c r="C37" i="450" s="1"/>
  <c r="D36" i="450"/>
  <c r="B36" i="450"/>
  <c r="C36" i="450" s="1"/>
  <c r="D35" i="450"/>
  <c r="B35" i="450"/>
  <c r="C35" i="450" s="1"/>
  <c r="D34" i="450"/>
  <c r="B34" i="450"/>
  <c r="C34" i="450" s="1"/>
  <c r="D33" i="450"/>
  <c r="B33" i="450"/>
  <c r="C33" i="450" s="1"/>
  <c r="D32" i="450"/>
  <c r="B32" i="450"/>
  <c r="C32" i="450" s="1"/>
  <c r="D31" i="450"/>
  <c r="B31" i="450"/>
  <c r="C31" i="450" s="1"/>
  <c r="D30" i="450"/>
  <c r="B30" i="450"/>
  <c r="C30" i="450" s="1"/>
  <c r="D29" i="450"/>
  <c r="B29" i="450"/>
  <c r="C29" i="450" s="1"/>
  <c r="D28" i="450"/>
  <c r="B28" i="450"/>
  <c r="C28" i="450" s="1"/>
  <c r="D27" i="450"/>
  <c r="B27" i="450"/>
  <c r="C27" i="450" s="1"/>
  <c r="D26" i="450"/>
  <c r="B26" i="450"/>
  <c r="C26" i="450" s="1"/>
  <c r="X23" i="450"/>
  <c r="X22" i="450"/>
  <c r="D37" i="449"/>
  <c r="B37" i="449"/>
  <c r="C37" i="449" s="1"/>
  <c r="D36" i="449"/>
  <c r="B36" i="449"/>
  <c r="C36" i="449" s="1"/>
  <c r="D35" i="449"/>
  <c r="B35" i="449"/>
  <c r="C35" i="449" s="1"/>
  <c r="D34" i="449"/>
  <c r="B34" i="449"/>
  <c r="C34" i="449" s="1"/>
  <c r="D33" i="449"/>
  <c r="B33" i="449"/>
  <c r="C33" i="449" s="1"/>
  <c r="D32" i="449"/>
  <c r="B32" i="449"/>
  <c r="C32" i="449" s="1"/>
  <c r="D31" i="449"/>
  <c r="B31" i="449"/>
  <c r="C31" i="449" s="1"/>
  <c r="D30" i="449"/>
  <c r="B30" i="449"/>
  <c r="C30" i="449" s="1"/>
  <c r="D29" i="449"/>
  <c r="B29" i="449"/>
  <c r="C29" i="449" s="1"/>
  <c r="D28" i="449"/>
  <c r="B28" i="449"/>
  <c r="C28" i="449" s="1"/>
  <c r="D27" i="449"/>
  <c r="B27" i="449"/>
  <c r="C27" i="449" s="1"/>
  <c r="D26" i="449"/>
  <c r="B26" i="449"/>
  <c r="C26" i="449" s="1"/>
  <c r="X23" i="449"/>
  <c r="X22" i="449"/>
  <c r="D37" i="448"/>
  <c r="B37" i="448"/>
  <c r="C37" i="448" s="1"/>
  <c r="D36" i="448"/>
  <c r="B36" i="448"/>
  <c r="C36" i="448" s="1"/>
  <c r="D35" i="448"/>
  <c r="B35" i="448"/>
  <c r="C35" i="448" s="1"/>
  <c r="D34" i="448"/>
  <c r="B34" i="448"/>
  <c r="C34" i="448" s="1"/>
  <c r="D33" i="448"/>
  <c r="B33" i="448"/>
  <c r="C33" i="448" s="1"/>
  <c r="D32" i="448"/>
  <c r="B32" i="448"/>
  <c r="C32" i="448" s="1"/>
  <c r="D31" i="448"/>
  <c r="B31" i="448"/>
  <c r="C31" i="448" s="1"/>
  <c r="D30" i="448"/>
  <c r="B30" i="448"/>
  <c r="C30" i="448" s="1"/>
  <c r="D29" i="448"/>
  <c r="B29" i="448"/>
  <c r="C29" i="448" s="1"/>
  <c r="D28" i="448"/>
  <c r="B28" i="448"/>
  <c r="C28" i="448" s="1"/>
  <c r="D27" i="448"/>
  <c r="B27" i="448"/>
  <c r="C27" i="448" s="1"/>
  <c r="D26" i="448"/>
  <c r="B26" i="448"/>
  <c r="C26" i="448" s="1"/>
  <c r="X23" i="448"/>
  <c r="X22" i="448"/>
  <c r="D37" i="447"/>
  <c r="B37" i="447"/>
  <c r="C37" i="447" s="1"/>
  <c r="D36" i="447"/>
  <c r="B36" i="447"/>
  <c r="C36" i="447" s="1"/>
  <c r="D35" i="447"/>
  <c r="B35" i="447"/>
  <c r="C35" i="447" s="1"/>
  <c r="D34" i="447"/>
  <c r="B34" i="447"/>
  <c r="C34" i="447" s="1"/>
  <c r="D33" i="447"/>
  <c r="B33" i="447"/>
  <c r="C33" i="447" s="1"/>
  <c r="D32" i="447"/>
  <c r="B32" i="447"/>
  <c r="C32" i="447" s="1"/>
  <c r="D31" i="447"/>
  <c r="B31" i="447"/>
  <c r="C31" i="447" s="1"/>
  <c r="D30" i="447"/>
  <c r="B30" i="447"/>
  <c r="C30" i="447" s="1"/>
  <c r="D29" i="447"/>
  <c r="B29" i="447"/>
  <c r="C29" i="447" s="1"/>
  <c r="D28" i="447"/>
  <c r="B28" i="447"/>
  <c r="C28" i="447" s="1"/>
  <c r="D27" i="447"/>
  <c r="B27" i="447"/>
  <c r="C27" i="447" s="1"/>
  <c r="D26" i="447"/>
  <c r="B26" i="447"/>
  <c r="C26" i="447" s="1"/>
  <c r="X23" i="447"/>
  <c r="X22" i="447"/>
  <c r="D37" i="446"/>
  <c r="B37" i="446"/>
  <c r="C37" i="446" s="1"/>
  <c r="D36" i="446"/>
  <c r="B36" i="446"/>
  <c r="C36" i="446" s="1"/>
  <c r="D35" i="446"/>
  <c r="B35" i="446"/>
  <c r="C35" i="446" s="1"/>
  <c r="D34" i="446"/>
  <c r="B34" i="446"/>
  <c r="C34" i="446" s="1"/>
  <c r="D33" i="446"/>
  <c r="B33" i="446"/>
  <c r="C33" i="446" s="1"/>
  <c r="D32" i="446"/>
  <c r="B32" i="446"/>
  <c r="C32" i="446" s="1"/>
  <c r="D31" i="446"/>
  <c r="B31" i="446"/>
  <c r="C31" i="446" s="1"/>
  <c r="D30" i="446"/>
  <c r="B30" i="446"/>
  <c r="C30" i="446" s="1"/>
  <c r="D29" i="446"/>
  <c r="B29" i="446"/>
  <c r="C29" i="446" s="1"/>
  <c r="D28" i="446"/>
  <c r="B28" i="446"/>
  <c r="C28" i="446" s="1"/>
  <c r="D27" i="446"/>
  <c r="B27" i="446"/>
  <c r="C27" i="446" s="1"/>
  <c r="D26" i="446"/>
  <c r="B26" i="446"/>
  <c r="C26" i="446" s="1"/>
  <c r="X23" i="446"/>
  <c r="X22" i="446"/>
  <c r="D37" i="445"/>
  <c r="B37" i="445"/>
  <c r="C37" i="445" s="1"/>
  <c r="D36" i="445"/>
  <c r="B36" i="445"/>
  <c r="C36" i="445" s="1"/>
  <c r="D35" i="445"/>
  <c r="B35" i="445"/>
  <c r="C35" i="445" s="1"/>
  <c r="D34" i="445"/>
  <c r="B34" i="445"/>
  <c r="C34" i="445" s="1"/>
  <c r="D33" i="445"/>
  <c r="B33" i="445"/>
  <c r="C33" i="445" s="1"/>
  <c r="D32" i="445"/>
  <c r="B32" i="445"/>
  <c r="C32" i="445" s="1"/>
  <c r="D31" i="445"/>
  <c r="B31" i="445"/>
  <c r="C31" i="445" s="1"/>
  <c r="D30" i="445"/>
  <c r="B30" i="445"/>
  <c r="C30" i="445" s="1"/>
  <c r="D29" i="445"/>
  <c r="B29" i="445"/>
  <c r="C29" i="445" s="1"/>
  <c r="D28" i="445"/>
  <c r="B28" i="445"/>
  <c r="C28" i="445" s="1"/>
  <c r="D27" i="445"/>
  <c r="B27" i="445"/>
  <c r="C27" i="445" s="1"/>
  <c r="D26" i="445"/>
  <c r="B26" i="445"/>
  <c r="C26" i="445" s="1"/>
  <c r="X23" i="445"/>
  <c r="X22" i="445"/>
  <c r="D37" i="444"/>
  <c r="B37" i="444"/>
  <c r="C37" i="444" s="1"/>
  <c r="D36" i="444"/>
  <c r="B36" i="444"/>
  <c r="C36" i="444" s="1"/>
  <c r="D35" i="444"/>
  <c r="B35" i="444"/>
  <c r="C35" i="444" s="1"/>
  <c r="D34" i="444"/>
  <c r="B34" i="444"/>
  <c r="C34" i="444" s="1"/>
  <c r="D33" i="444"/>
  <c r="B33" i="444"/>
  <c r="C33" i="444" s="1"/>
  <c r="D32" i="444"/>
  <c r="B32" i="444"/>
  <c r="C32" i="444" s="1"/>
  <c r="D31" i="444"/>
  <c r="B31" i="444"/>
  <c r="C31" i="444" s="1"/>
  <c r="D30" i="444"/>
  <c r="B30" i="444"/>
  <c r="C30" i="444" s="1"/>
  <c r="D29" i="444"/>
  <c r="B29" i="444"/>
  <c r="C29" i="444" s="1"/>
  <c r="D28" i="444"/>
  <c r="B28" i="444"/>
  <c r="C28" i="444" s="1"/>
  <c r="D27" i="444"/>
  <c r="B27" i="444"/>
  <c r="C27" i="444" s="1"/>
  <c r="D26" i="444"/>
  <c r="B26" i="444"/>
  <c r="C26" i="444" s="1"/>
  <c r="X23" i="444"/>
  <c r="X22" i="444"/>
  <c r="D37" i="443"/>
  <c r="B37" i="443"/>
  <c r="C37" i="443" s="1"/>
  <c r="D36" i="443"/>
  <c r="B36" i="443"/>
  <c r="C36" i="443" s="1"/>
  <c r="D35" i="443"/>
  <c r="B35" i="443"/>
  <c r="C35" i="443" s="1"/>
  <c r="D34" i="443"/>
  <c r="B34" i="443"/>
  <c r="C34" i="443" s="1"/>
  <c r="D33" i="443"/>
  <c r="B33" i="443"/>
  <c r="C33" i="443" s="1"/>
  <c r="D32" i="443"/>
  <c r="B32" i="443"/>
  <c r="C32" i="443" s="1"/>
  <c r="D31" i="443"/>
  <c r="B31" i="443"/>
  <c r="C31" i="443" s="1"/>
  <c r="D30" i="443"/>
  <c r="B30" i="443"/>
  <c r="C30" i="443" s="1"/>
  <c r="D29" i="443"/>
  <c r="B29" i="443"/>
  <c r="C29" i="443" s="1"/>
  <c r="D28" i="443"/>
  <c r="B28" i="443"/>
  <c r="C28" i="443" s="1"/>
  <c r="D27" i="443"/>
  <c r="B27" i="443"/>
  <c r="C27" i="443" s="1"/>
  <c r="D26" i="443"/>
  <c r="B26" i="443"/>
  <c r="C26" i="443" s="1"/>
  <c r="X23" i="443"/>
  <c r="X22" i="443"/>
  <c r="B38" i="456" l="1"/>
  <c r="D38" i="456"/>
  <c r="B38" i="455"/>
  <c r="D38" i="455"/>
  <c r="B38" i="454"/>
  <c r="D38" i="454"/>
  <c r="B38" i="453"/>
  <c r="D38" i="453"/>
  <c r="B38" i="452"/>
  <c r="D38" i="452"/>
  <c r="B38" i="451"/>
  <c r="D38" i="451"/>
  <c r="B38" i="450"/>
  <c r="D38" i="450"/>
  <c r="B38" i="449"/>
  <c r="D38" i="449"/>
  <c r="B38" i="448"/>
  <c r="D38" i="448"/>
  <c r="B38" i="447"/>
  <c r="D38" i="447"/>
  <c r="B38" i="446"/>
  <c r="D38" i="445"/>
  <c r="D38" i="446"/>
  <c r="B38" i="445"/>
  <c r="D38" i="444"/>
  <c r="B38" i="444"/>
  <c r="B38" i="443"/>
  <c r="D38" i="443"/>
  <c r="D37" i="442"/>
  <c r="B37" i="442"/>
  <c r="C37" i="442" s="1"/>
  <c r="D36" i="442"/>
  <c r="B36" i="442"/>
  <c r="C36" i="442" s="1"/>
  <c r="D35" i="442"/>
  <c r="B35" i="442"/>
  <c r="C35" i="442" s="1"/>
  <c r="D34" i="442"/>
  <c r="B34" i="442"/>
  <c r="C34" i="442" s="1"/>
  <c r="D33" i="442"/>
  <c r="B33" i="442"/>
  <c r="C33" i="442" s="1"/>
  <c r="D32" i="442"/>
  <c r="B32" i="442"/>
  <c r="C32" i="442" s="1"/>
  <c r="D31" i="442"/>
  <c r="B31" i="442"/>
  <c r="C31" i="442" s="1"/>
  <c r="D30" i="442"/>
  <c r="B30" i="442"/>
  <c r="C30" i="442" s="1"/>
  <c r="D29" i="442"/>
  <c r="B29" i="442"/>
  <c r="C29" i="442" s="1"/>
  <c r="D28" i="442"/>
  <c r="B28" i="442"/>
  <c r="C28" i="442" s="1"/>
  <c r="D27" i="442"/>
  <c r="B27" i="442"/>
  <c r="C27" i="442" s="1"/>
  <c r="D26" i="442"/>
  <c r="B26" i="442"/>
  <c r="C26" i="442" s="1"/>
  <c r="X23" i="442"/>
  <c r="X22" i="442"/>
  <c r="D37" i="441"/>
  <c r="B37" i="441"/>
  <c r="C37" i="441" s="1"/>
  <c r="D36" i="441"/>
  <c r="B36" i="441"/>
  <c r="C36" i="441" s="1"/>
  <c r="D35" i="441"/>
  <c r="B35" i="441"/>
  <c r="C35" i="441" s="1"/>
  <c r="D34" i="441"/>
  <c r="B34" i="441"/>
  <c r="C34" i="441" s="1"/>
  <c r="D33" i="441"/>
  <c r="B33" i="441"/>
  <c r="C33" i="441" s="1"/>
  <c r="D32" i="441"/>
  <c r="B32" i="441"/>
  <c r="C32" i="441" s="1"/>
  <c r="D31" i="441"/>
  <c r="B31" i="441"/>
  <c r="C31" i="441" s="1"/>
  <c r="D30" i="441"/>
  <c r="B30" i="441"/>
  <c r="C30" i="441" s="1"/>
  <c r="D29" i="441"/>
  <c r="B29" i="441"/>
  <c r="C29" i="441" s="1"/>
  <c r="D28" i="441"/>
  <c r="B28" i="441"/>
  <c r="C28" i="441" s="1"/>
  <c r="D27" i="441"/>
  <c r="B27" i="441"/>
  <c r="C27" i="441" s="1"/>
  <c r="D26" i="441"/>
  <c r="B26" i="441"/>
  <c r="C26" i="441" s="1"/>
  <c r="X23" i="441"/>
  <c r="X22" i="441"/>
  <c r="B38" i="441" l="1"/>
  <c r="B38" i="442"/>
  <c r="D38" i="442"/>
  <c r="D38" i="441"/>
  <c r="D37" i="440"/>
  <c r="B37" i="440"/>
  <c r="C37" i="440" s="1"/>
  <c r="D36" i="440"/>
  <c r="B36" i="440"/>
  <c r="C36" i="440" s="1"/>
  <c r="D35" i="440"/>
  <c r="B35" i="440"/>
  <c r="C35" i="440" s="1"/>
  <c r="D34" i="440"/>
  <c r="B34" i="440"/>
  <c r="C34" i="440" s="1"/>
  <c r="D33" i="440"/>
  <c r="B33" i="440"/>
  <c r="C33" i="440" s="1"/>
  <c r="D32" i="440"/>
  <c r="B32" i="440"/>
  <c r="C32" i="440" s="1"/>
  <c r="D31" i="440"/>
  <c r="B31" i="440"/>
  <c r="C31" i="440" s="1"/>
  <c r="D30" i="440"/>
  <c r="B30" i="440"/>
  <c r="C30" i="440" s="1"/>
  <c r="D29" i="440"/>
  <c r="B29" i="440"/>
  <c r="C29" i="440" s="1"/>
  <c r="D28" i="440"/>
  <c r="B28" i="440"/>
  <c r="C28" i="440" s="1"/>
  <c r="D27" i="440"/>
  <c r="B27" i="440"/>
  <c r="C27" i="440" s="1"/>
  <c r="D26" i="440"/>
  <c r="B26" i="440"/>
  <c r="C26" i="440" s="1"/>
  <c r="X23" i="440"/>
  <c r="X22" i="440"/>
  <c r="D38" i="440" l="1"/>
  <c r="B38" i="440"/>
  <c r="D37" i="439"/>
  <c r="B37" i="439"/>
  <c r="C37" i="439" s="1"/>
  <c r="D36" i="439"/>
  <c r="B36" i="439"/>
  <c r="C36" i="439" s="1"/>
  <c r="D35" i="439"/>
  <c r="B35" i="439"/>
  <c r="C35" i="439" s="1"/>
  <c r="D34" i="439"/>
  <c r="B34" i="439"/>
  <c r="C34" i="439" s="1"/>
  <c r="D33" i="439"/>
  <c r="B33" i="439"/>
  <c r="C33" i="439" s="1"/>
  <c r="D32" i="439"/>
  <c r="B32" i="439"/>
  <c r="C32" i="439" s="1"/>
  <c r="D31" i="439"/>
  <c r="B31" i="439"/>
  <c r="C31" i="439" s="1"/>
  <c r="D30" i="439"/>
  <c r="B30" i="439"/>
  <c r="C30" i="439" s="1"/>
  <c r="D29" i="439"/>
  <c r="B29" i="439"/>
  <c r="C29" i="439" s="1"/>
  <c r="D28" i="439"/>
  <c r="B28" i="439"/>
  <c r="C28" i="439" s="1"/>
  <c r="D27" i="439"/>
  <c r="B27" i="439"/>
  <c r="C27" i="439" s="1"/>
  <c r="D26" i="439"/>
  <c r="B26" i="439"/>
  <c r="C26" i="439" s="1"/>
  <c r="X23" i="439"/>
  <c r="X22" i="439"/>
  <c r="D37" i="437"/>
  <c r="B37" i="437"/>
  <c r="C37" i="437" s="1"/>
  <c r="D36" i="437"/>
  <c r="B36" i="437"/>
  <c r="C36" i="437" s="1"/>
  <c r="D35" i="437"/>
  <c r="B35" i="437"/>
  <c r="C35" i="437" s="1"/>
  <c r="D34" i="437"/>
  <c r="B34" i="437"/>
  <c r="C34" i="437" s="1"/>
  <c r="D33" i="437"/>
  <c r="B33" i="437"/>
  <c r="C33" i="437" s="1"/>
  <c r="D32" i="437"/>
  <c r="B32" i="437"/>
  <c r="C32" i="437" s="1"/>
  <c r="D31" i="437"/>
  <c r="B31" i="437"/>
  <c r="C31" i="437" s="1"/>
  <c r="D30" i="437"/>
  <c r="B30" i="437"/>
  <c r="C30" i="437" s="1"/>
  <c r="D29" i="437"/>
  <c r="B29" i="437"/>
  <c r="C29" i="437" s="1"/>
  <c r="D28" i="437"/>
  <c r="B28" i="437"/>
  <c r="C28" i="437" s="1"/>
  <c r="D27" i="437"/>
  <c r="B27" i="437"/>
  <c r="C27" i="437" s="1"/>
  <c r="D26" i="437"/>
  <c r="B26" i="437"/>
  <c r="C26" i="437" s="1"/>
  <c r="X23" i="437"/>
  <c r="X22" i="437"/>
  <c r="B38" i="439" l="1"/>
  <c r="D38" i="439"/>
  <c r="B38" i="437"/>
  <c r="D38" i="437"/>
  <c r="X22" i="436" l="1"/>
  <c r="X23" i="436"/>
  <c r="B26" i="436"/>
  <c r="C26" i="436" s="1"/>
  <c r="D26" i="436"/>
  <c r="B27" i="436"/>
  <c r="C27" i="436" s="1"/>
  <c r="D27" i="436"/>
  <c r="B28" i="436"/>
  <c r="C28" i="436" s="1"/>
  <c r="D28" i="436"/>
  <c r="B29" i="436"/>
  <c r="C29" i="436" s="1"/>
  <c r="D29" i="436"/>
  <c r="B30" i="436"/>
  <c r="C30" i="436" s="1"/>
  <c r="D30" i="436"/>
  <c r="B31" i="436"/>
  <c r="C31" i="436" s="1"/>
  <c r="D31" i="436"/>
  <c r="B32" i="436"/>
  <c r="C32" i="436" s="1"/>
  <c r="D32" i="436"/>
  <c r="B33" i="436"/>
  <c r="C33" i="436" s="1"/>
  <c r="D33" i="436"/>
  <c r="B34" i="436"/>
  <c r="C34" i="436" s="1"/>
  <c r="D34" i="436"/>
  <c r="B35" i="436"/>
  <c r="C35" i="436" s="1"/>
  <c r="D35" i="436"/>
  <c r="B36" i="436"/>
  <c r="C36" i="436" s="1"/>
  <c r="D36" i="436"/>
  <c r="B37" i="436"/>
  <c r="C37" i="436" s="1"/>
  <c r="D37" i="436"/>
  <c r="X22" i="435"/>
  <c r="X23" i="435"/>
  <c r="B26" i="435"/>
  <c r="C26" i="435" s="1"/>
  <c r="D26" i="435"/>
  <c r="B27" i="435"/>
  <c r="C27" i="435" s="1"/>
  <c r="D27" i="435"/>
  <c r="B28" i="435"/>
  <c r="C28" i="435" s="1"/>
  <c r="D28" i="435"/>
  <c r="B29" i="435"/>
  <c r="C29" i="435" s="1"/>
  <c r="D29" i="435"/>
  <c r="B30" i="435"/>
  <c r="C30" i="435" s="1"/>
  <c r="D30" i="435"/>
  <c r="B31" i="435"/>
  <c r="C31" i="435" s="1"/>
  <c r="D31" i="435"/>
  <c r="B32" i="435"/>
  <c r="C32" i="435" s="1"/>
  <c r="D32" i="435"/>
  <c r="B33" i="435"/>
  <c r="C33" i="435" s="1"/>
  <c r="D33" i="435"/>
  <c r="B34" i="435"/>
  <c r="C34" i="435" s="1"/>
  <c r="D34" i="435"/>
  <c r="B35" i="435"/>
  <c r="C35" i="435" s="1"/>
  <c r="D35" i="435"/>
  <c r="B36" i="435"/>
  <c r="C36" i="435" s="1"/>
  <c r="D36" i="435"/>
  <c r="B37" i="435"/>
  <c r="C37" i="435" s="1"/>
  <c r="D37" i="435"/>
  <c r="D37" i="434"/>
  <c r="B37" i="434"/>
  <c r="C37" i="434" s="1"/>
  <c r="D36" i="434"/>
  <c r="B36" i="434"/>
  <c r="C36" i="434" s="1"/>
  <c r="D35" i="434"/>
  <c r="B35" i="434"/>
  <c r="C35" i="434" s="1"/>
  <c r="D34" i="434"/>
  <c r="B34" i="434"/>
  <c r="C34" i="434" s="1"/>
  <c r="D33" i="434"/>
  <c r="B33" i="434"/>
  <c r="C33" i="434" s="1"/>
  <c r="D32" i="434"/>
  <c r="B32" i="434"/>
  <c r="C32" i="434" s="1"/>
  <c r="D31" i="434"/>
  <c r="B31" i="434"/>
  <c r="C31" i="434" s="1"/>
  <c r="D30" i="434"/>
  <c r="B30" i="434"/>
  <c r="C30" i="434" s="1"/>
  <c r="D29" i="434"/>
  <c r="B29" i="434"/>
  <c r="C29" i="434" s="1"/>
  <c r="D28" i="434"/>
  <c r="B28" i="434"/>
  <c r="C28" i="434" s="1"/>
  <c r="D27" i="434"/>
  <c r="B27" i="434"/>
  <c r="C27" i="434" s="1"/>
  <c r="D26" i="434"/>
  <c r="B26" i="434"/>
  <c r="C26" i="434" s="1"/>
  <c r="X23" i="434"/>
  <c r="X22" i="434"/>
  <c r="D38" i="436" l="1"/>
  <c r="B38" i="436"/>
  <c r="B38" i="434"/>
  <c r="B38" i="435"/>
  <c r="D38" i="435"/>
  <c r="D38" i="434"/>
  <c r="D38" i="214" l="1"/>
  <c r="B38" i="214"/>
  <c r="C38" i="214" s="1"/>
  <c r="D37" i="214"/>
  <c r="B37" i="214"/>
  <c r="C37" i="214" s="1"/>
  <c r="D36" i="214"/>
  <c r="B36" i="214"/>
  <c r="C36" i="214" s="1"/>
  <c r="D35" i="214"/>
  <c r="B35" i="214"/>
  <c r="C35" i="214" s="1"/>
  <c r="D34" i="214"/>
  <c r="B34" i="214"/>
  <c r="C34" i="214" s="1"/>
  <c r="D33" i="214"/>
  <c r="B33" i="214"/>
  <c r="C33" i="214" s="1"/>
  <c r="D32" i="214"/>
  <c r="B32" i="214"/>
  <c r="C32" i="214" s="1"/>
  <c r="D31" i="214"/>
  <c r="B31" i="214"/>
  <c r="C31" i="214" s="1"/>
  <c r="D30" i="214"/>
  <c r="B30" i="214"/>
  <c r="C30" i="214" s="1"/>
  <c r="D29" i="214"/>
  <c r="B29" i="214"/>
  <c r="C29" i="214" s="1"/>
  <c r="D28" i="214"/>
  <c r="B28" i="214"/>
  <c r="C28" i="214" s="1"/>
  <c r="D27" i="214"/>
  <c r="B27" i="214"/>
  <c r="C27" i="214" s="1"/>
  <c r="X24" i="214"/>
  <c r="X23" i="214"/>
  <c r="C9" i="214"/>
  <c r="C8" i="214"/>
  <c r="B39" i="214" l="1"/>
  <c r="D39" i="214"/>
  <c r="D38" i="205" l="1"/>
  <c r="B38" i="205"/>
  <c r="C38" i="205" s="1"/>
  <c r="D37" i="205"/>
  <c r="B37" i="205"/>
  <c r="C37" i="205" s="1"/>
  <c r="D36" i="205"/>
  <c r="B36" i="205"/>
  <c r="C36" i="205" s="1"/>
  <c r="D35" i="205"/>
  <c r="B35" i="205"/>
  <c r="C35" i="205" s="1"/>
  <c r="D34" i="205"/>
  <c r="B34" i="205"/>
  <c r="C34" i="205" s="1"/>
  <c r="D33" i="205"/>
  <c r="B33" i="205"/>
  <c r="C33" i="205" s="1"/>
  <c r="D32" i="205"/>
  <c r="B32" i="205"/>
  <c r="C32" i="205" s="1"/>
  <c r="D31" i="205"/>
  <c r="B31" i="205"/>
  <c r="C31" i="205" s="1"/>
  <c r="D30" i="205"/>
  <c r="B30" i="205"/>
  <c r="C30" i="205" s="1"/>
  <c r="D29" i="205"/>
  <c r="B29" i="205"/>
  <c r="C29" i="205" s="1"/>
  <c r="D28" i="205"/>
  <c r="B28" i="205"/>
  <c r="C28" i="205" s="1"/>
  <c r="D27" i="205"/>
  <c r="B27" i="205"/>
  <c r="C27" i="205" s="1"/>
  <c r="X24" i="205"/>
  <c r="X23" i="205"/>
  <c r="C9" i="205"/>
  <c r="C8" i="205"/>
  <c r="D39" i="205" l="1"/>
  <c r="B39" i="205"/>
  <c r="D38" i="197" l="1"/>
  <c r="B38" i="197"/>
  <c r="C38" i="197" s="1"/>
  <c r="D37" i="197"/>
  <c r="B37" i="197"/>
  <c r="C37" i="197" s="1"/>
  <c r="D36" i="197"/>
  <c r="B36" i="197"/>
  <c r="C36" i="197" s="1"/>
  <c r="D35" i="197"/>
  <c r="B35" i="197"/>
  <c r="C35" i="197" s="1"/>
  <c r="D34" i="197"/>
  <c r="B34" i="197"/>
  <c r="C34" i="197" s="1"/>
  <c r="D33" i="197"/>
  <c r="B33" i="197"/>
  <c r="C33" i="197" s="1"/>
  <c r="D32" i="197"/>
  <c r="B32" i="197"/>
  <c r="C32" i="197" s="1"/>
  <c r="D31" i="197"/>
  <c r="B31" i="197"/>
  <c r="C31" i="197" s="1"/>
  <c r="D30" i="197"/>
  <c r="B30" i="197"/>
  <c r="C30" i="197" s="1"/>
  <c r="D29" i="197"/>
  <c r="B29" i="197"/>
  <c r="C29" i="197" s="1"/>
  <c r="D28" i="197"/>
  <c r="B28" i="197"/>
  <c r="C28" i="197" s="1"/>
  <c r="D27" i="197"/>
  <c r="B27" i="197"/>
  <c r="C27" i="197" s="1"/>
  <c r="X24" i="197"/>
  <c r="X23" i="197"/>
  <c r="C9" i="197"/>
  <c r="C8" i="197"/>
  <c r="B39" i="197" l="1"/>
  <c r="D39" i="197"/>
  <c r="D38" i="196"/>
  <c r="B38" i="196"/>
  <c r="C38" i="196" s="1"/>
  <c r="D37" i="196"/>
  <c r="B37" i="196"/>
  <c r="C37" i="196" s="1"/>
  <c r="D36" i="196"/>
  <c r="B36" i="196"/>
  <c r="C36" i="196" s="1"/>
  <c r="D35" i="196"/>
  <c r="B35" i="196"/>
  <c r="C35" i="196" s="1"/>
  <c r="D34" i="196"/>
  <c r="B34" i="196"/>
  <c r="C34" i="196" s="1"/>
  <c r="D33" i="196"/>
  <c r="B33" i="196"/>
  <c r="C33" i="196" s="1"/>
  <c r="D32" i="196"/>
  <c r="B32" i="196"/>
  <c r="C32" i="196" s="1"/>
  <c r="D31" i="196"/>
  <c r="B31" i="196"/>
  <c r="C31" i="196" s="1"/>
  <c r="D30" i="196"/>
  <c r="B30" i="196"/>
  <c r="C30" i="196" s="1"/>
  <c r="D29" i="196"/>
  <c r="B29" i="196"/>
  <c r="C29" i="196" s="1"/>
  <c r="D28" i="196"/>
  <c r="B28" i="196"/>
  <c r="C28" i="196" s="1"/>
  <c r="D27" i="196"/>
  <c r="B27" i="196"/>
  <c r="C27" i="196" s="1"/>
  <c r="X24" i="196"/>
  <c r="X23" i="196"/>
  <c r="C9" i="196"/>
  <c r="C8" i="196"/>
  <c r="B39" i="196" l="1"/>
  <c r="D39" i="196"/>
  <c r="D38" i="194" l="1"/>
  <c r="B38" i="194"/>
  <c r="C38" i="194" s="1"/>
  <c r="D37" i="194"/>
  <c r="B37" i="194"/>
  <c r="C37" i="194" s="1"/>
  <c r="D36" i="194"/>
  <c r="B36" i="194"/>
  <c r="C36" i="194" s="1"/>
  <c r="D35" i="194"/>
  <c r="B35" i="194"/>
  <c r="C35" i="194" s="1"/>
  <c r="D34" i="194"/>
  <c r="B34" i="194"/>
  <c r="C34" i="194" s="1"/>
  <c r="D33" i="194"/>
  <c r="B33" i="194"/>
  <c r="C33" i="194" s="1"/>
  <c r="D32" i="194"/>
  <c r="B32" i="194"/>
  <c r="C32" i="194" s="1"/>
  <c r="D31" i="194"/>
  <c r="B31" i="194"/>
  <c r="C31" i="194" s="1"/>
  <c r="D30" i="194"/>
  <c r="B30" i="194"/>
  <c r="C30" i="194" s="1"/>
  <c r="D29" i="194"/>
  <c r="B29" i="194"/>
  <c r="C29" i="194" s="1"/>
  <c r="D28" i="194"/>
  <c r="B28" i="194"/>
  <c r="C28" i="194" s="1"/>
  <c r="D27" i="194"/>
  <c r="B27" i="194"/>
  <c r="C27" i="194" s="1"/>
  <c r="X24" i="194"/>
  <c r="X23" i="194"/>
  <c r="C9" i="194"/>
  <c r="C8" i="194"/>
  <c r="B39" i="194" l="1"/>
  <c r="D39" i="194"/>
  <c r="D38" i="193"/>
  <c r="B38" i="193"/>
  <c r="C38" i="193" s="1"/>
  <c r="D37" i="193"/>
  <c r="B37" i="193"/>
  <c r="C37" i="193" s="1"/>
  <c r="D36" i="193"/>
  <c r="B36" i="193"/>
  <c r="C36" i="193" s="1"/>
  <c r="D35" i="193"/>
  <c r="B35" i="193"/>
  <c r="C35" i="193" s="1"/>
  <c r="D34" i="193"/>
  <c r="B34" i="193"/>
  <c r="C34" i="193" s="1"/>
  <c r="D33" i="193"/>
  <c r="B33" i="193"/>
  <c r="C33" i="193" s="1"/>
  <c r="D32" i="193"/>
  <c r="B32" i="193"/>
  <c r="C32" i="193" s="1"/>
  <c r="D31" i="193"/>
  <c r="B31" i="193"/>
  <c r="C31" i="193" s="1"/>
  <c r="D30" i="193"/>
  <c r="B30" i="193"/>
  <c r="C30" i="193" s="1"/>
  <c r="D29" i="193"/>
  <c r="B29" i="193"/>
  <c r="C29" i="193" s="1"/>
  <c r="D28" i="193"/>
  <c r="B28" i="193"/>
  <c r="C28" i="193" s="1"/>
  <c r="D27" i="193"/>
  <c r="B27" i="193"/>
  <c r="C27" i="193" s="1"/>
  <c r="X24" i="193"/>
  <c r="X23" i="193"/>
  <c r="C9" i="193"/>
  <c r="C8" i="193"/>
  <c r="D39" i="193" l="1"/>
  <c r="B39" i="193"/>
  <c r="D38" i="192"/>
  <c r="B38" i="192"/>
  <c r="C38" i="192" s="1"/>
  <c r="D37" i="192"/>
  <c r="B37" i="192"/>
  <c r="C37" i="192" s="1"/>
  <c r="D36" i="192"/>
  <c r="B36" i="192"/>
  <c r="C36" i="192" s="1"/>
  <c r="D35" i="192"/>
  <c r="B35" i="192"/>
  <c r="C35" i="192" s="1"/>
  <c r="D34" i="192"/>
  <c r="B34" i="192"/>
  <c r="C34" i="192" s="1"/>
  <c r="D33" i="192"/>
  <c r="B33" i="192"/>
  <c r="C33" i="192" s="1"/>
  <c r="D32" i="192"/>
  <c r="B32" i="192"/>
  <c r="C32" i="192" s="1"/>
  <c r="D31" i="192"/>
  <c r="B31" i="192"/>
  <c r="C31" i="192" s="1"/>
  <c r="D30" i="192"/>
  <c r="B30" i="192"/>
  <c r="C30" i="192" s="1"/>
  <c r="D29" i="192"/>
  <c r="B29" i="192"/>
  <c r="C29" i="192" s="1"/>
  <c r="D28" i="192"/>
  <c r="B28" i="192"/>
  <c r="C28" i="192" s="1"/>
  <c r="D27" i="192"/>
  <c r="B27" i="192"/>
  <c r="C27" i="192" s="1"/>
  <c r="X24" i="192"/>
  <c r="X23" i="192"/>
  <c r="C9" i="192"/>
  <c r="C8" i="192"/>
  <c r="B39" i="192" l="1"/>
  <c r="D39" i="192"/>
  <c r="D38" i="191"/>
  <c r="B38" i="191"/>
  <c r="C38" i="191" s="1"/>
  <c r="D37" i="191"/>
  <c r="B37" i="191"/>
  <c r="C37" i="191" s="1"/>
  <c r="D36" i="191"/>
  <c r="B36" i="191"/>
  <c r="C36" i="191" s="1"/>
  <c r="D35" i="191"/>
  <c r="B35" i="191"/>
  <c r="C35" i="191" s="1"/>
  <c r="D34" i="191"/>
  <c r="B34" i="191"/>
  <c r="C34" i="191" s="1"/>
  <c r="D33" i="191"/>
  <c r="B33" i="191"/>
  <c r="C33" i="191" s="1"/>
  <c r="D32" i="191"/>
  <c r="B32" i="191"/>
  <c r="C32" i="191" s="1"/>
  <c r="D31" i="191"/>
  <c r="B31" i="191"/>
  <c r="C31" i="191" s="1"/>
  <c r="D30" i="191"/>
  <c r="B30" i="191"/>
  <c r="C30" i="191" s="1"/>
  <c r="D29" i="191"/>
  <c r="B29" i="191"/>
  <c r="C29" i="191" s="1"/>
  <c r="D28" i="191"/>
  <c r="B28" i="191"/>
  <c r="C28" i="191" s="1"/>
  <c r="D27" i="191"/>
  <c r="B27" i="191"/>
  <c r="C27" i="191" s="1"/>
  <c r="X24" i="191"/>
  <c r="X23" i="191"/>
  <c r="C9" i="191"/>
  <c r="C8" i="191"/>
  <c r="D39" i="191" l="1"/>
  <c r="B39" i="191"/>
  <c r="D38" i="190"/>
  <c r="B38" i="190"/>
  <c r="C38" i="190" s="1"/>
  <c r="D37" i="190"/>
  <c r="B37" i="190"/>
  <c r="C37" i="190" s="1"/>
  <c r="D36" i="190"/>
  <c r="B36" i="190"/>
  <c r="C36" i="190" s="1"/>
  <c r="D35" i="190"/>
  <c r="B35" i="190"/>
  <c r="C35" i="190" s="1"/>
  <c r="D34" i="190"/>
  <c r="B34" i="190"/>
  <c r="C34" i="190" s="1"/>
  <c r="D33" i="190"/>
  <c r="B33" i="190"/>
  <c r="C33" i="190" s="1"/>
  <c r="D32" i="190"/>
  <c r="B32" i="190"/>
  <c r="C32" i="190" s="1"/>
  <c r="D31" i="190"/>
  <c r="B31" i="190"/>
  <c r="C31" i="190" s="1"/>
  <c r="D30" i="190"/>
  <c r="B30" i="190"/>
  <c r="C30" i="190" s="1"/>
  <c r="D29" i="190"/>
  <c r="B29" i="190"/>
  <c r="C29" i="190" s="1"/>
  <c r="D28" i="190"/>
  <c r="B28" i="190"/>
  <c r="C28" i="190" s="1"/>
  <c r="D27" i="190"/>
  <c r="B27" i="190"/>
  <c r="C27" i="190" s="1"/>
  <c r="X24" i="190"/>
  <c r="X23" i="190"/>
  <c r="C9" i="190"/>
  <c r="C8" i="190"/>
  <c r="B39" i="190" l="1"/>
  <c r="D39" i="190"/>
  <c r="D38" i="177" l="1"/>
  <c r="B38" i="177"/>
  <c r="C38" i="177" s="1"/>
  <c r="D37" i="177"/>
  <c r="B37" i="177"/>
  <c r="C37" i="177" s="1"/>
  <c r="D36" i="177"/>
  <c r="B36" i="177"/>
  <c r="C36" i="177" s="1"/>
  <c r="D35" i="177"/>
  <c r="B35" i="177"/>
  <c r="C35" i="177" s="1"/>
  <c r="D34" i="177"/>
  <c r="B34" i="177"/>
  <c r="C34" i="177" s="1"/>
  <c r="D33" i="177"/>
  <c r="B33" i="177"/>
  <c r="C33" i="177" s="1"/>
  <c r="D32" i="177"/>
  <c r="B32" i="177"/>
  <c r="C32" i="177" s="1"/>
  <c r="D31" i="177"/>
  <c r="B31" i="177"/>
  <c r="C31" i="177" s="1"/>
  <c r="D30" i="177"/>
  <c r="B30" i="177"/>
  <c r="C30" i="177" s="1"/>
  <c r="D29" i="177"/>
  <c r="B29" i="177"/>
  <c r="C29" i="177" s="1"/>
  <c r="D28" i="177"/>
  <c r="B28" i="177"/>
  <c r="C28" i="177" s="1"/>
  <c r="D27" i="177"/>
  <c r="B27" i="177"/>
  <c r="C27" i="177" s="1"/>
  <c r="X24" i="177"/>
  <c r="X23" i="177"/>
  <c r="C9" i="177"/>
  <c r="C8" i="177"/>
  <c r="D39" i="177" l="1"/>
  <c r="B39" i="177"/>
  <c r="D38" i="172" l="1"/>
  <c r="B38" i="172"/>
  <c r="C38" i="172" s="1"/>
  <c r="D37" i="172"/>
  <c r="B37" i="172"/>
  <c r="C37" i="172" s="1"/>
  <c r="D36" i="172"/>
  <c r="B36" i="172"/>
  <c r="C36" i="172" s="1"/>
  <c r="D35" i="172"/>
  <c r="B35" i="172"/>
  <c r="C35" i="172" s="1"/>
  <c r="D34" i="172"/>
  <c r="B34" i="172"/>
  <c r="C34" i="172" s="1"/>
  <c r="D33" i="172"/>
  <c r="B33" i="172"/>
  <c r="C33" i="172" s="1"/>
  <c r="D32" i="172"/>
  <c r="B32" i="172"/>
  <c r="C32" i="172" s="1"/>
  <c r="D31" i="172"/>
  <c r="B31" i="172"/>
  <c r="C31" i="172" s="1"/>
  <c r="D30" i="172"/>
  <c r="B30" i="172"/>
  <c r="C30" i="172" s="1"/>
  <c r="D29" i="172"/>
  <c r="B29" i="172"/>
  <c r="C29" i="172" s="1"/>
  <c r="D28" i="172"/>
  <c r="B28" i="172"/>
  <c r="C28" i="172" s="1"/>
  <c r="D27" i="172"/>
  <c r="B27" i="172"/>
  <c r="C27" i="172" s="1"/>
  <c r="X24" i="172"/>
  <c r="X23" i="172"/>
  <c r="C9" i="172"/>
  <c r="C8" i="172"/>
  <c r="D39" i="172" l="1"/>
  <c r="B39" i="172"/>
  <c r="D38" i="156" l="1"/>
  <c r="B38" i="156"/>
  <c r="C38" i="156" s="1"/>
  <c r="D37" i="156"/>
  <c r="B37" i="156"/>
  <c r="C37" i="156" s="1"/>
  <c r="D36" i="156"/>
  <c r="B36" i="156"/>
  <c r="C36" i="156" s="1"/>
  <c r="D35" i="156"/>
  <c r="B35" i="156"/>
  <c r="C35" i="156" s="1"/>
  <c r="D34" i="156"/>
  <c r="B34" i="156"/>
  <c r="C34" i="156" s="1"/>
  <c r="D33" i="156"/>
  <c r="B33" i="156"/>
  <c r="C33" i="156" s="1"/>
  <c r="D32" i="156"/>
  <c r="B32" i="156"/>
  <c r="C32" i="156" s="1"/>
  <c r="D31" i="156"/>
  <c r="B31" i="156"/>
  <c r="C31" i="156" s="1"/>
  <c r="D30" i="156"/>
  <c r="B30" i="156"/>
  <c r="C30" i="156" s="1"/>
  <c r="D29" i="156"/>
  <c r="B29" i="156"/>
  <c r="C29" i="156" s="1"/>
  <c r="D28" i="156"/>
  <c r="B28" i="156"/>
  <c r="C28" i="156" s="1"/>
  <c r="D27" i="156"/>
  <c r="B27" i="156"/>
  <c r="C27" i="156" s="1"/>
  <c r="X24" i="156"/>
  <c r="X23" i="156"/>
  <c r="C9" i="156"/>
  <c r="C8" i="156"/>
  <c r="B39" i="156" l="1"/>
  <c r="D39" i="156"/>
  <c r="D38" i="151" l="1"/>
  <c r="B38" i="151"/>
  <c r="C38" i="151" s="1"/>
  <c r="D37" i="151"/>
  <c r="B37" i="151"/>
  <c r="C37" i="151" s="1"/>
  <c r="D36" i="151"/>
  <c r="B36" i="151"/>
  <c r="C36" i="151" s="1"/>
  <c r="D35" i="151"/>
  <c r="B35" i="151"/>
  <c r="C35" i="151" s="1"/>
  <c r="D34" i="151"/>
  <c r="B34" i="151"/>
  <c r="C34" i="151" s="1"/>
  <c r="D33" i="151"/>
  <c r="B33" i="151"/>
  <c r="C33" i="151" s="1"/>
  <c r="D32" i="151"/>
  <c r="B32" i="151"/>
  <c r="C32" i="151" s="1"/>
  <c r="D31" i="151"/>
  <c r="B31" i="151"/>
  <c r="C31" i="151" s="1"/>
  <c r="D30" i="151"/>
  <c r="B30" i="151"/>
  <c r="C30" i="151" s="1"/>
  <c r="D29" i="151"/>
  <c r="B29" i="151"/>
  <c r="C29" i="151" s="1"/>
  <c r="D28" i="151"/>
  <c r="B28" i="151"/>
  <c r="C28" i="151" s="1"/>
  <c r="D27" i="151"/>
  <c r="B27" i="151"/>
  <c r="C27" i="151" s="1"/>
  <c r="X24" i="151"/>
  <c r="X23" i="151"/>
  <c r="C9" i="151"/>
  <c r="C8" i="151"/>
  <c r="B39" i="151" l="1"/>
  <c r="D39" i="151"/>
  <c r="D38" i="150"/>
  <c r="B38" i="150"/>
  <c r="C38" i="150" s="1"/>
  <c r="D37" i="150"/>
  <c r="B37" i="150"/>
  <c r="C37" i="150" s="1"/>
  <c r="D36" i="150"/>
  <c r="B36" i="150"/>
  <c r="C36" i="150" s="1"/>
  <c r="D35" i="150"/>
  <c r="B35" i="150"/>
  <c r="C35" i="150" s="1"/>
  <c r="D34" i="150"/>
  <c r="B34" i="150"/>
  <c r="C34" i="150" s="1"/>
  <c r="D33" i="150"/>
  <c r="B33" i="150"/>
  <c r="C33" i="150" s="1"/>
  <c r="D32" i="150"/>
  <c r="B32" i="150"/>
  <c r="C32" i="150" s="1"/>
  <c r="D31" i="150"/>
  <c r="B31" i="150"/>
  <c r="C31" i="150" s="1"/>
  <c r="D30" i="150"/>
  <c r="B30" i="150"/>
  <c r="C30" i="150" s="1"/>
  <c r="D29" i="150"/>
  <c r="B29" i="150"/>
  <c r="C29" i="150" s="1"/>
  <c r="D28" i="150"/>
  <c r="B28" i="150"/>
  <c r="C28" i="150" s="1"/>
  <c r="D27" i="150"/>
  <c r="B27" i="150"/>
  <c r="C27" i="150" s="1"/>
  <c r="X24" i="150"/>
  <c r="X23" i="150"/>
  <c r="C9" i="150"/>
  <c r="C8" i="150"/>
  <c r="B39" i="150" l="1"/>
  <c r="D39" i="150"/>
  <c r="D38" i="149"/>
  <c r="B38" i="149"/>
  <c r="C38" i="149" s="1"/>
  <c r="D37" i="149"/>
  <c r="B37" i="149"/>
  <c r="C37" i="149" s="1"/>
  <c r="D36" i="149"/>
  <c r="B36" i="149"/>
  <c r="C36" i="149" s="1"/>
  <c r="D35" i="149"/>
  <c r="B35" i="149"/>
  <c r="C35" i="149" s="1"/>
  <c r="D34" i="149"/>
  <c r="B34" i="149"/>
  <c r="C34" i="149" s="1"/>
  <c r="D33" i="149"/>
  <c r="B33" i="149"/>
  <c r="C33" i="149" s="1"/>
  <c r="D32" i="149"/>
  <c r="B32" i="149"/>
  <c r="C32" i="149" s="1"/>
  <c r="D31" i="149"/>
  <c r="B31" i="149"/>
  <c r="C31" i="149" s="1"/>
  <c r="D30" i="149"/>
  <c r="B30" i="149"/>
  <c r="C30" i="149" s="1"/>
  <c r="D29" i="149"/>
  <c r="B29" i="149"/>
  <c r="C29" i="149" s="1"/>
  <c r="D28" i="149"/>
  <c r="B28" i="149"/>
  <c r="C28" i="149" s="1"/>
  <c r="D27" i="149"/>
  <c r="B27" i="149"/>
  <c r="C27" i="149" s="1"/>
  <c r="X24" i="149"/>
  <c r="X23" i="149"/>
  <c r="C9" i="149"/>
  <c r="C8" i="149"/>
  <c r="B39" i="149" l="1"/>
  <c r="D39" i="149"/>
  <c r="D38" i="144" l="1"/>
  <c r="B38" i="144"/>
  <c r="C38" i="144" s="1"/>
  <c r="D37" i="144"/>
  <c r="B37" i="144"/>
  <c r="C37" i="144" s="1"/>
  <c r="D36" i="144"/>
  <c r="B36" i="144"/>
  <c r="C36" i="144" s="1"/>
  <c r="D35" i="144"/>
  <c r="B35" i="144"/>
  <c r="C35" i="144" s="1"/>
  <c r="D34" i="144"/>
  <c r="B34" i="144"/>
  <c r="C34" i="144" s="1"/>
  <c r="D33" i="144"/>
  <c r="B33" i="144"/>
  <c r="C33" i="144" s="1"/>
  <c r="D32" i="144"/>
  <c r="B32" i="144"/>
  <c r="C32" i="144" s="1"/>
  <c r="D31" i="144"/>
  <c r="B31" i="144"/>
  <c r="C31" i="144" s="1"/>
  <c r="D30" i="144"/>
  <c r="B30" i="144"/>
  <c r="C30" i="144" s="1"/>
  <c r="D29" i="144"/>
  <c r="B29" i="144"/>
  <c r="C29" i="144" s="1"/>
  <c r="D28" i="144"/>
  <c r="B28" i="144"/>
  <c r="C28" i="144" s="1"/>
  <c r="D27" i="144"/>
  <c r="B27" i="144"/>
  <c r="C27" i="144" s="1"/>
  <c r="X24" i="144"/>
  <c r="X23" i="144"/>
  <c r="C9" i="144"/>
  <c r="C8" i="144"/>
  <c r="B39" i="144" l="1"/>
  <c r="D39" i="144"/>
  <c r="D38" i="142" l="1"/>
  <c r="B38" i="142"/>
  <c r="C38" i="142" s="1"/>
  <c r="D37" i="142"/>
  <c r="B37" i="142"/>
  <c r="C37" i="142" s="1"/>
  <c r="D36" i="142"/>
  <c r="B36" i="142"/>
  <c r="C36" i="142" s="1"/>
  <c r="D35" i="142"/>
  <c r="B35" i="142"/>
  <c r="C35" i="142" s="1"/>
  <c r="D34" i="142"/>
  <c r="B34" i="142"/>
  <c r="C34" i="142" s="1"/>
  <c r="D33" i="142"/>
  <c r="B33" i="142"/>
  <c r="C33" i="142" s="1"/>
  <c r="D32" i="142"/>
  <c r="B32" i="142"/>
  <c r="C32" i="142" s="1"/>
  <c r="D31" i="142"/>
  <c r="B31" i="142"/>
  <c r="C31" i="142" s="1"/>
  <c r="D30" i="142"/>
  <c r="B30" i="142"/>
  <c r="C30" i="142" s="1"/>
  <c r="D29" i="142"/>
  <c r="B29" i="142"/>
  <c r="C29" i="142" s="1"/>
  <c r="D28" i="142"/>
  <c r="B28" i="142"/>
  <c r="C28" i="142" s="1"/>
  <c r="D27" i="142"/>
  <c r="B27" i="142"/>
  <c r="C27" i="142" s="1"/>
  <c r="X24" i="142"/>
  <c r="X23" i="142"/>
  <c r="C9" i="142"/>
  <c r="C8" i="142"/>
  <c r="B39" i="142" l="1"/>
  <c r="D39" i="142"/>
  <c r="D38" i="140" l="1"/>
  <c r="B38" i="140"/>
  <c r="C38" i="140" s="1"/>
  <c r="D37" i="140"/>
  <c r="B37" i="140"/>
  <c r="C37" i="140" s="1"/>
  <c r="D36" i="140"/>
  <c r="B36" i="140"/>
  <c r="C36" i="140" s="1"/>
  <c r="D35" i="140"/>
  <c r="B35" i="140"/>
  <c r="C35" i="140" s="1"/>
  <c r="D34" i="140"/>
  <c r="B34" i="140"/>
  <c r="C34" i="140" s="1"/>
  <c r="D33" i="140"/>
  <c r="B33" i="140"/>
  <c r="C33" i="140" s="1"/>
  <c r="D32" i="140"/>
  <c r="B32" i="140"/>
  <c r="C32" i="140" s="1"/>
  <c r="D31" i="140"/>
  <c r="B31" i="140"/>
  <c r="C31" i="140" s="1"/>
  <c r="D30" i="140"/>
  <c r="B30" i="140"/>
  <c r="C30" i="140" s="1"/>
  <c r="D29" i="140"/>
  <c r="B29" i="140"/>
  <c r="C29" i="140" s="1"/>
  <c r="D28" i="140"/>
  <c r="B28" i="140"/>
  <c r="C28" i="140" s="1"/>
  <c r="D27" i="140"/>
  <c r="B27" i="140"/>
  <c r="C27" i="140" s="1"/>
  <c r="X24" i="140"/>
  <c r="X23" i="140"/>
  <c r="C9" i="140"/>
  <c r="C8" i="140"/>
  <c r="B39" i="140" l="1"/>
  <c r="D39" i="140"/>
  <c r="D38" i="137" l="1"/>
  <c r="B38" i="137"/>
  <c r="C38" i="137" s="1"/>
  <c r="D37" i="137"/>
  <c r="B37" i="137"/>
  <c r="C37" i="137" s="1"/>
  <c r="D36" i="137"/>
  <c r="B36" i="137"/>
  <c r="C36" i="137" s="1"/>
  <c r="D35" i="137"/>
  <c r="B35" i="137"/>
  <c r="C35" i="137" s="1"/>
  <c r="D34" i="137"/>
  <c r="B34" i="137"/>
  <c r="C34" i="137" s="1"/>
  <c r="D33" i="137"/>
  <c r="B33" i="137"/>
  <c r="C33" i="137" s="1"/>
  <c r="D32" i="137"/>
  <c r="B32" i="137"/>
  <c r="C32" i="137" s="1"/>
  <c r="D31" i="137"/>
  <c r="B31" i="137"/>
  <c r="C31" i="137" s="1"/>
  <c r="D30" i="137"/>
  <c r="B30" i="137"/>
  <c r="C30" i="137" s="1"/>
  <c r="D29" i="137"/>
  <c r="B29" i="137"/>
  <c r="C29" i="137" s="1"/>
  <c r="D28" i="137"/>
  <c r="B28" i="137"/>
  <c r="C28" i="137" s="1"/>
  <c r="D27" i="137"/>
  <c r="B27" i="137"/>
  <c r="C27" i="137" s="1"/>
  <c r="X24" i="137"/>
  <c r="X23" i="137"/>
  <c r="C9" i="137"/>
  <c r="C8" i="137"/>
  <c r="B39" i="137" l="1"/>
  <c r="D39" i="137"/>
  <c r="D38" i="126" l="1"/>
  <c r="B38" i="126"/>
  <c r="C38" i="126" s="1"/>
  <c r="D37" i="126"/>
  <c r="B37" i="126"/>
  <c r="C37" i="126" s="1"/>
  <c r="D36" i="126"/>
  <c r="B36" i="126"/>
  <c r="C36" i="126" s="1"/>
  <c r="D35" i="126"/>
  <c r="B35" i="126"/>
  <c r="C35" i="126" s="1"/>
  <c r="D34" i="126"/>
  <c r="B34" i="126"/>
  <c r="C34" i="126" s="1"/>
  <c r="D33" i="126"/>
  <c r="B33" i="126"/>
  <c r="C33" i="126" s="1"/>
  <c r="D32" i="126"/>
  <c r="B32" i="126"/>
  <c r="C32" i="126" s="1"/>
  <c r="D31" i="126"/>
  <c r="B31" i="126"/>
  <c r="C31" i="126" s="1"/>
  <c r="D30" i="126"/>
  <c r="B30" i="126"/>
  <c r="C30" i="126" s="1"/>
  <c r="D29" i="126"/>
  <c r="B29" i="126"/>
  <c r="C29" i="126" s="1"/>
  <c r="D28" i="126"/>
  <c r="B28" i="126"/>
  <c r="C28" i="126" s="1"/>
  <c r="D27" i="126"/>
  <c r="B27" i="126"/>
  <c r="C27" i="126" s="1"/>
  <c r="X24" i="126"/>
  <c r="X23" i="126"/>
  <c r="C9" i="126"/>
  <c r="C8" i="126"/>
  <c r="B39" i="126" l="1"/>
  <c r="D39" i="126"/>
  <c r="D38" i="108" l="1"/>
  <c r="B38" i="108"/>
  <c r="C38" i="108" s="1"/>
  <c r="D37" i="108"/>
  <c r="B37" i="108"/>
  <c r="C37" i="108" s="1"/>
  <c r="D36" i="108"/>
  <c r="B36" i="108"/>
  <c r="C36" i="108" s="1"/>
  <c r="D35" i="108"/>
  <c r="B35" i="108"/>
  <c r="C35" i="108" s="1"/>
  <c r="D34" i="108"/>
  <c r="B34" i="108"/>
  <c r="C34" i="108" s="1"/>
  <c r="D33" i="108"/>
  <c r="B33" i="108"/>
  <c r="C33" i="108" s="1"/>
  <c r="D32" i="108"/>
  <c r="B32" i="108"/>
  <c r="C32" i="108" s="1"/>
  <c r="D31" i="108"/>
  <c r="B31" i="108"/>
  <c r="C31" i="108" s="1"/>
  <c r="D30" i="108"/>
  <c r="B30" i="108"/>
  <c r="C30" i="108" s="1"/>
  <c r="D29" i="108"/>
  <c r="B29" i="108"/>
  <c r="C29" i="108" s="1"/>
  <c r="D28" i="108"/>
  <c r="B28" i="108"/>
  <c r="C28" i="108" s="1"/>
  <c r="D27" i="108"/>
  <c r="B27" i="108"/>
  <c r="C27" i="108" s="1"/>
  <c r="X24" i="108"/>
  <c r="X23" i="108"/>
  <c r="C9" i="108"/>
  <c r="C8" i="108"/>
  <c r="D39" i="108" l="1"/>
  <c r="B39" i="108"/>
  <c r="D38" i="107"/>
  <c r="B38" i="107"/>
  <c r="C38" i="107" s="1"/>
  <c r="D37" i="107"/>
  <c r="B37" i="107"/>
  <c r="C37" i="107" s="1"/>
  <c r="D36" i="107"/>
  <c r="B36" i="107"/>
  <c r="C36" i="107" s="1"/>
  <c r="D35" i="107"/>
  <c r="B35" i="107"/>
  <c r="C35" i="107" s="1"/>
  <c r="D34" i="107"/>
  <c r="B34" i="107"/>
  <c r="C34" i="107" s="1"/>
  <c r="D33" i="107"/>
  <c r="B33" i="107"/>
  <c r="C33" i="107" s="1"/>
  <c r="D32" i="107"/>
  <c r="B32" i="107"/>
  <c r="C32" i="107" s="1"/>
  <c r="D31" i="107"/>
  <c r="B31" i="107"/>
  <c r="C31" i="107" s="1"/>
  <c r="D30" i="107"/>
  <c r="B30" i="107"/>
  <c r="C30" i="107" s="1"/>
  <c r="D29" i="107"/>
  <c r="B29" i="107"/>
  <c r="C29" i="107" s="1"/>
  <c r="D28" i="107"/>
  <c r="B28" i="107"/>
  <c r="C28" i="107" s="1"/>
  <c r="D27" i="107"/>
  <c r="B27" i="107"/>
  <c r="C27" i="107" s="1"/>
  <c r="X24" i="107"/>
  <c r="X23" i="107"/>
  <c r="C9" i="107"/>
  <c r="C8" i="107"/>
  <c r="D39" i="107" l="1"/>
  <c r="B39" i="107"/>
  <c r="D38" i="106"/>
  <c r="B38" i="106"/>
  <c r="C38" i="106" s="1"/>
  <c r="D37" i="106"/>
  <c r="B37" i="106"/>
  <c r="C37" i="106" s="1"/>
  <c r="D36" i="106"/>
  <c r="B36" i="106"/>
  <c r="C36" i="106" s="1"/>
  <c r="D35" i="106"/>
  <c r="B35" i="106"/>
  <c r="C35" i="106" s="1"/>
  <c r="D34" i="106"/>
  <c r="B34" i="106"/>
  <c r="C34" i="106" s="1"/>
  <c r="D33" i="106"/>
  <c r="B33" i="106"/>
  <c r="C33" i="106" s="1"/>
  <c r="D32" i="106"/>
  <c r="B32" i="106"/>
  <c r="C32" i="106" s="1"/>
  <c r="D31" i="106"/>
  <c r="B31" i="106"/>
  <c r="C31" i="106" s="1"/>
  <c r="D30" i="106"/>
  <c r="B30" i="106"/>
  <c r="C30" i="106" s="1"/>
  <c r="D29" i="106"/>
  <c r="B29" i="106"/>
  <c r="C29" i="106" s="1"/>
  <c r="D28" i="106"/>
  <c r="B28" i="106"/>
  <c r="C28" i="106" s="1"/>
  <c r="D27" i="106"/>
  <c r="B27" i="106"/>
  <c r="C27" i="106" s="1"/>
  <c r="X24" i="106"/>
  <c r="X23" i="106"/>
  <c r="C9" i="106"/>
  <c r="C8" i="106"/>
  <c r="B39" i="106" l="1"/>
  <c r="D39" i="106"/>
  <c r="D38" i="105"/>
  <c r="B38" i="105"/>
  <c r="C38" i="105" s="1"/>
  <c r="D37" i="105"/>
  <c r="B37" i="105"/>
  <c r="C37" i="105" s="1"/>
  <c r="D36" i="105"/>
  <c r="B36" i="105"/>
  <c r="C36" i="105" s="1"/>
  <c r="D35" i="105"/>
  <c r="B35" i="105"/>
  <c r="C35" i="105" s="1"/>
  <c r="D34" i="105"/>
  <c r="B34" i="105"/>
  <c r="C34" i="105" s="1"/>
  <c r="D33" i="105"/>
  <c r="B33" i="105"/>
  <c r="C33" i="105" s="1"/>
  <c r="D32" i="105"/>
  <c r="B32" i="105"/>
  <c r="C32" i="105" s="1"/>
  <c r="D31" i="105"/>
  <c r="B31" i="105"/>
  <c r="C31" i="105" s="1"/>
  <c r="D30" i="105"/>
  <c r="B30" i="105"/>
  <c r="C30" i="105" s="1"/>
  <c r="D29" i="105"/>
  <c r="B29" i="105"/>
  <c r="C29" i="105" s="1"/>
  <c r="D28" i="105"/>
  <c r="B28" i="105"/>
  <c r="C28" i="105" s="1"/>
  <c r="D27" i="105"/>
  <c r="B27" i="105"/>
  <c r="C27" i="105" s="1"/>
  <c r="X24" i="105"/>
  <c r="X23" i="105"/>
  <c r="C9" i="105"/>
  <c r="C8" i="105"/>
  <c r="B39" i="105" l="1"/>
  <c r="D39" i="105"/>
  <c r="D38" i="104"/>
  <c r="B38" i="104"/>
  <c r="C38" i="104" s="1"/>
  <c r="D37" i="104"/>
  <c r="B37" i="104"/>
  <c r="C37" i="104" s="1"/>
  <c r="D36" i="104"/>
  <c r="B36" i="104"/>
  <c r="C36" i="104" s="1"/>
  <c r="D35" i="104"/>
  <c r="B35" i="104"/>
  <c r="C35" i="104" s="1"/>
  <c r="D34" i="104"/>
  <c r="B34" i="104"/>
  <c r="C34" i="104" s="1"/>
  <c r="D33" i="104"/>
  <c r="B33" i="104"/>
  <c r="C33" i="104" s="1"/>
  <c r="D32" i="104"/>
  <c r="B32" i="104"/>
  <c r="C32" i="104" s="1"/>
  <c r="D31" i="104"/>
  <c r="B31" i="104"/>
  <c r="C31" i="104" s="1"/>
  <c r="D30" i="104"/>
  <c r="B30" i="104"/>
  <c r="C30" i="104" s="1"/>
  <c r="D29" i="104"/>
  <c r="B29" i="104"/>
  <c r="C29" i="104" s="1"/>
  <c r="D28" i="104"/>
  <c r="B28" i="104"/>
  <c r="C28" i="104" s="1"/>
  <c r="D27" i="104"/>
  <c r="B27" i="104"/>
  <c r="C27" i="104" s="1"/>
  <c r="X24" i="104"/>
  <c r="X23" i="104"/>
  <c r="C9" i="104"/>
  <c r="C8" i="104"/>
  <c r="B39" i="104" l="1"/>
  <c r="D39" i="104"/>
  <c r="D38" i="103"/>
  <c r="B38" i="103"/>
  <c r="C38" i="103" s="1"/>
  <c r="D37" i="103"/>
  <c r="B37" i="103"/>
  <c r="C37" i="103" s="1"/>
  <c r="D36" i="103"/>
  <c r="B36" i="103"/>
  <c r="C36" i="103" s="1"/>
  <c r="D35" i="103"/>
  <c r="B35" i="103"/>
  <c r="C35" i="103" s="1"/>
  <c r="D34" i="103"/>
  <c r="B34" i="103"/>
  <c r="C34" i="103" s="1"/>
  <c r="D33" i="103"/>
  <c r="B33" i="103"/>
  <c r="C33" i="103" s="1"/>
  <c r="D32" i="103"/>
  <c r="B32" i="103"/>
  <c r="C32" i="103" s="1"/>
  <c r="D31" i="103"/>
  <c r="B31" i="103"/>
  <c r="C31" i="103" s="1"/>
  <c r="D30" i="103"/>
  <c r="B30" i="103"/>
  <c r="C30" i="103" s="1"/>
  <c r="D29" i="103"/>
  <c r="B29" i="103"/>
  <c r="C29" i="103" s="1"/>
  <c r="D28" i="103"/>
  <c r="B28" i="103"/>
  <c r="C28" i="103" s="1"/>
  <c r="D27" i="103"/>
  <c r="B27" i="103"/>
  <c r="C27" i="103" s="1"/>
  <c r="X24" i="103"/>
  <c r="X23" i="103"/>
  <c r="C9" i="103"/>
  <c r="C8" i="103"/>
  <c r="B39" i="103" l="1"/>
  <c r="D39" i="103"/>
  <c r="D38" i="102"/>
  <c r="B38" i="102"/>
  <c r="C38" i="102" s="1"/>
  <c r="D37" i="102"/>
  <c r="B37" i="102"/>
  <c r="C37" i="102" s="1"/>
  <c r="D36" i="102"/>
  <c r="B36" i="102"/>
  <c r="C36" i="102" s="1"/>
  <c r="D35" i="102"/>
  <c r="B35" i="102"/>
  <c r="C35" i="102" s="1"/>
  <c r="D34" i="102"/>
  <c r="B34" i="102"/>
  <c r="C34" i="102" s="1"/>
  <c r="D33" i="102"/>
  <c r="B33" i="102"/>
  <c r="C33" i="102" s="1"/>
  <c r="D32" i="102"/>
  <c r="B32" i="102"/>
  <c r="C32" i="102" s="1"/>
  <c r="D31" i="102"/>
  <c r="B31" i="102"/>
  <c r="C31" i="102" s="1"/>
  <c r="D30" i="102"/>
  <c r="B30" i="102"/>
  <c r="C30" i="102" s="1"/>
  <c r="D29" i="102"/>
  <c r="B29" i="102"/>
  <c r="C29" i="102" s="1"/>
  <c r="D28" i="102"/>
  <c r="B28" i="102"/>
  <c r="C28" i="102" s="1"/>
  <c r="D27" i="102"/>
  <c r="B27" i="102"/>
  <c r="C27" i="102" s="1"/>
  <c r="X24" i="102"/>
  <c r="X23" i="102"/>
  <c r="C9" i="102"/>
  <c r="C8" i="102"/>
  <c r="B39" i="102" l="1"/>
  <c r="D39" i="102"/>
  <c r="D38" i="101"/>
  <c r="B38" i="101"/>
  <c r="C38" i="101" s="1"/>
  <c r="D37" i="101"/>
  <c r="B37" i="101"/>
  <c r="C37" i="101" s="1"/>
  <c r="D36" i="101"/>
  <c r="B36" i="101"/>
  <c r="C36" i="101" s="1"/>
  <c r="D35" i="101"/>
  <c r="B35" i="101"/>
  <c r="C35" i="101" s="1"/>
  <c r="D34" i="101"/>
  <c r="B34" i="101"/>
  <c r="C34" i="101" s="1"/>
  <c r="D33" i="101"/>
  <c r="B33" i="101"/>
  <c r="C33" i="101" s="1"/>
  <c r="D32" i="101"/>
  <c r="B32" i="101"/>
  <c r="C32" i="101" s="1"/>
  <c r="D31" i="101"/>
  <c r="B31" i="101"/>
  <c r="C31" i="101" s="1"/>
  <c r="D30" i="101"/>
  <c r="B30" i="101"/>
  <c r="C30" i="101" s="1"/>
  <c r="D29" i="101"/>
  <c r="B29" i="101"/>
  <c r="C29" i="101" s="1"/>
  <c r="D28" i="101"/>
  <c r="B28" i="101"/>
  <c r="C28" i="101" s="1"/>
  <c r="D27" i="101"/>
  <c r="B27" i="101"/>
  <c r="C27" i="101" s="1"/>
  <c r="X24" i="101"/>
  <c r="X23" i="101"/>
  <c r="C9" i="101"/>
  <c r="C8" i="101"/>
  <c r="D39" i="101" l="1"/>
  <c r="B39" i="101"/>
  <c r="D38" i="100"/>
  <c r="B38" i="100"/>
  <c r="C38" i="100" s="1"/>
  <c r="D37" i="100"/>
  <c r="B37" i="100"/>
  <c r="C37" i="100" s="1"/>
  <c r="D36" i="100"/>
  <c r="B36" i="100"/>
  <c r="C36" i="100" s="1"/>
  <c r="D35" i="100"/>
  <c r="B35" i="100"/>
  <c r="C35" i="100" s="1"/>
  <c r="D34" i="100"/>
  <c r="B34" i="100"/>
  <c r="C34" i="100" s="1"/>
  <c r="D33" i="100"/>
  <c r="B33" i="100"/>
  <c r="C33" i="100" s="1"/>
  <c r="D32" i="100"/>
  <c r="B32" i="100"/>
  <c r="C32" i="100" s="1"/>
  <c r="D31" i="100"/>
  <c r="B31" i="100"/>
  <c r="C31" i="100" s="1"/>
  <c r="D30" i="100"/>
  <c r="B30" i="100"/>
  <c r="C30" i="100" s="1"/>
  <c r="D29" i="100"/>
  <c r="B29" i="100"/>
  <c r="C29" i="100" s="1"/>
  <c r="D28" i="100"/>
  <c r="B28" i="100"/>
  <c r="C28" i="100" s="1"/>
  <c r="D27" i="100"/>
  <c r="B27" i="100"/>
  <c r="C27" i="100" s="1"/>
  <c r="X24" i="100"/>
  <c r="X23" i="100"/>
  <c r="C9" i="100"/>
  <c r="C8" i="100"/>
  <c r="B39" i="100" l="1"/>
  <c r="D39" i="100"/>
  <c r="D38" i="99"/>
  <c r="B38" i="99"/>
  <c r="C38" i="99" s="1"/>
  <c r="D37" i="99"/>
  <c r="B37" i="99"/>
  <c r="C37" i="99" s="1"/>
  <c r="D36" i="99"/>
  <c r="B36" i="99"/>
  <c r="C36" i="99" s="1"/>
  <c r="D35" i="99"/>
  <c r="B35" i="99"/>
  <c r="C35" i="99" s="1"/>
  <c r="D34" i="99"/>
  <c r="B34" i="99"/>
  <c r="C34" i="99" s="1"/>
  <c r="D33" i="99"/>
  <c r="B33" i="99"/>
  <c r="C33" i="99" s="1"/>
  <c r="D32" i="99"/>
  <c r="B32" i="99"/>
  <c r="C32" i="99" s="1"/>
  <c r="D31" i="99"/>
  <c r="B31" i="99"/>
  <c r="C31" i="99" s="1"/>
  <c r="D30" i="99"/>
  <c r="B30" i="99"/>
  <c r="C30" i="99" s="1"/>
  <c r="D29" i="99"/>
  <c r="B29" i="99"/>
  <c r="C29" i="99" s="1"/>
  <c r="D28" i="99"/>
  <c r="B28" i="99"/>
  <c r="C28" i="99" s="1"/>
  <c r="D27" i="99"/>
  <c r="B27" i="99"/>
  <c r="C27" i="99" s="1"/>
  <c r="X24" i="99"/>
  <c r="X23" i="99"/>
  <c r="C9" i="99"/>
  <c r="C8" i="99"/>
  <c r="D39" i="99" l="1"/>
  <c r="B39" i="99"/>
  <c r="D38" i="98"/>
  <c r="B38" i="98"/>
  <c r="C38" i="98" s="1"/>
  <c r="D37" i="98"/>
  <c r="B37" i="98"/>
  <c r="C37" i="98" s="1"/>
  <c r="D36" i="98"/>
  <c r="B36" i="98"/>
  <c r="C36" i="98" s="1"/>
  <c r="D35" i="98"/>
  <c r="B35" i="98"/>
  <c r="C35" i="98" s="1"/>
  <c r="D34" i="98"/>
  <c r="B34" i="98"/>
  <c r="C34" i="98" s="1"/>
  <c r="D33" i="98"/>
  <c r="B33" i="98"/>
  <c r="C33" i="98" s="1"/>
  <c r="D32" i="98"/>
  <c r="B32" i="98"/>
  <c r="C32" i="98" s="1"/>
  <c r="D31" i="98"/>
  <c r="B31" i="98"/>
  <c r="C31" i="98" s="1"/>
  <c r="D30" i="98"/>
  <c r="B30" i="98"/>
  <c r="C30" i="98" s="1"/>
  <c r="D29" i="98"/>
  <c r="B29" i="98"/>
  <c r="C29" i="98" s="1"/>
  <c r="D28" i="98"/>
  <c r="B28" i="98"/>
  <c r="C28" i="98" s="1"/>
  <c r="D27" i="98"/>
  <c r="B27" i="98"/>
  <c r="C27" i="98" s="1"/>
  <c r="X24" i="98"/>
  <c r="X23" i="98"/>
  <c r="C9" i="98"/>
  <c r="C8" i="98"/>
  <c r="D39" i="98" l="1"/>
  <c r="B39" i="98"/>
  <c r="D38" i="94" l="1"/>
  <c r="B38" i="94"/>
  <c r="C38" i="94" s="1"/>
  <c r="D37" i="94"/>
  <c r="B37" i="94"/>
  <c r="C37" i="94" s="1"/>
  <c r="D36" i="94"/>
  <c r="B36" i="94"/>
  <c r="C36" i="94" s="1"/>
  <c r="D35" i="94"/>
  <c r="B35" i="94"/>
  <c r="C35" i="94" s="1"/>
  <c r="D34" i="94"/>
  <c r="B34" i="94"/>
  <c r="C34" i="94" s="1"/>
  <c r="D33" i="94"/>
  <c r="B33" i="94"/>
  <c r="C33" i="94" s="1"/>
  <c r="D32" i="94"/>
  <c r="B32" i="94"/>
  <c r="C32" i="94" s="1"/>
  <c r="D31" i="94"/>
  <c r="B31" i="94"/>
  <c r="C31" i="94" s="1"/>
  <c r="D30" i="94"/>
  <c r="B30" i="94"/>
  <c r="C30" i="94" s="1"/>
  <c r="D29" i="94"/>
  <c r="B29" i="94"/>
  <c r="C29" i="94" s="1"/>
  <c r="D28" i="94"/>
  <c r="B28" i="94"/>
  <c r="C28" i="94" s="1"/>
  <c r="D27" i="94"/>
  <c r="B27" i="94"/>
  <c r="C27" i="94" s="1"/>
  <c r="X24" i="94"/>
  <c r="X23" i="94"/>
  <c r="C9" i="94"/>
  <c r="C8" i="94"/>
  <c r="B39" i="94" l="1"/>
  <c r="D39" i="94"/>
  <c r="D38" i="93"/>
  <c r="B38" i="93"/>
  <c r="C38" i="93" s="1"/>
  <c r="D37" i="93"/>
  <c r="B37" i="93"/>
  <c r="C37" i="93" s="1"/>
  <c r="D36" i="93"/>
  <c r="B36" i="93"/>
  <c r="C36" i="93" s="1"/>
  <c r="D35" i="93"/>
  <c r="B35" i="93"/>
  <c r="C35" i="93" s="1"/>
  <c r="D34" i="93"/>
  <c r="B34" i="93"/>
  <c r="C34" i="93" s="1"/>
  <c r="D33" i="93"/>
  <c r="B33" i="93"/>
  <c r="C33" i="93" s="1"/>
  <c r="D32" i="93"/>
  <c r="B32" i="93"/>
  <c r="C32" i="93" s="1"/>
  <c r="D31" i="93"/>
  <c r="B31" i="93"/>
  <c r="C31" i="93" s="1"/>
  <c r="D30" i="93"/>
  <c r="B30" i="93"/>
  <c r="C30" i="93" s="1"/>
  <c r="D29" i="93"/>
  <c r="B29" i="93"/>
  <c r="C29" i="93" s="1"/>
  <c r="D28" i="93"/>
  <c r="B28" i="93"/>
  <c r="C28" i="93" s="1"/>
  <c r="D27" i="93"/>
  <c r="B27" i="93"/>
  <c r="C27" i="93" s="1"/>
  <c r="X24" i="93"/>
  <c r="X23" i="93"/>
  <c r="C9" i="93"/>
  <c r="C8" i="93"/>
  <c r="B39" i="93" l="1"/>
  <c r="D39" i="93"/>
  <c r="D38" i="83" l="1"/>
  <c r="B38" i="83"/>
  <c r="C38" i="83" s="1"/>
  <c r="D37" i="83"/>
  <c r="B37" i="83"/>
  <c r="C37" i="83" s="1"/>
  <c r="D36" i="83"/>
  <c r="B36" i="83"/>
  <c r="C36" i="83" s="1"/>
  <c r="D35" i="83"/>
  <c r="B35" i="83"/>
  <c r="C35" i="83" s="1"/>
  <c r="D34" i="83"/>
  <c r="B34" i="83"/>
  <c r="C34" i="83" s="1"/>
  <c r="D33" i="83"/>
  <c r="B33" i="83"/>
  <c r="C33" i="83" s="1"/>
  <c r="D32" i="83"/>
  <c r="B32" i="83"/>
  <c r="C32" i="83" s="1"/>
  <c r="D31" i="83"/>
  <c r="B31" i="83"/>
  <c r="C31" i="83" s="1"/>
  <c r="D30" i="83"/>
  <c r="B30" i="83"/>
  <c r="C30" i="83" s="1"/>
  <c r="D29" i="83"/>
  <c r="B29" i="83"/>
  <c r="C29" i="83" s="1"/>
  <c r="D28" i="83"/>
  <c r="B28" i="83"/>
  <c r="C28" i="83" s="1"/>
  <c r="D27" i="83"/>
  <c r="B27" i="83"/>
  <c r="C27" i="83" s="1"/>
  <c r="X24" i="83"/>
  <c r="X23" i="83"/>
  <c r="C9" i="83"/>
  <c r="C8" i="83"/>
  <c r="B39" i="83" l="1"/>
  <c r="D39" i="83"/>
  <c r="D38" i="79" l="1"/>
  <c r="B38" i="79"/>
  <c r="C38" i="79" s="1"/>
  <c r="D37" i="79"/>
  <c r="B37" i="79"/>
  <c r="C37" i="79" s="1"/>
  <c r="D36" i="79"/>
  <c r="B36" i="79"/>
  <c r="C36" i="79" s="1"/>
  <c r="D35" i="79"/>
  <c r="B35" i="79"/>
  <c r="C35" i="79" s="1"/>
  <c r="D34" i="79"/>
  <c r="B34" i="79"/>
  <c r="C34" i="79" s="1"/>
  <c r="D33" i="79"/>
  <c r="B33" i="79"/>
  <c r="C33" i="79" s="1"/>
  <c r="D32" i="79"/>
  <c r="B32" i="79"/>
  <c r="C32" i="79" s="1"/>
  <c r="D31" i="79"/>
  <c r="B31" i="79"/>
  <c r="C31" i="79" s="1"/>
  <c r="D30" i="79"/>
  <c r="B30" i="79"/>
  <c r="C30" i="79" s="1"/>
  <c r="D29" i="79"/>
  <c r="B29" i="79"/>
  <c r="C29" i="79" s="1"/>
  <c r="D28" i="79"/>
  <c r="B28" i="79"/>
  <c r="C28" i="79" s="1"/>
  <c r="D27" i="79"/>
  <c r="B27" i="79"/>
  <c r="C27" i="79" s="1"/>
  <c r="X24" i="79"/>
  <c r="X23" i="79"/>
  <c r="C9" i="79"/>
  <c r="C8" i="79"/>
  <c r="B39" i="79" l="1"/>
  <c r="D39" i="79"/>
  <c r="D38" i="77" l="1"/>
  <c r="B38" i="77"/>
  <c r="C38" i="77" s="1"/>
  <c r="D37" i="77"/>
  <c r="B37" i="77"/>
  <c r="C37" i="77" s="1"/>
  <c r="D36" i="77"/>
  <c r="B36" i="77"/>
  <c r="C36" i="77" s="1"/>
  <c r="D35" i="77"/>
  <c r="B35" i="77"/>
  <c r="C35" i="77" s="1"/>
  <c r="D34" i="77"/>
  <c r="B34" i="77"/>
  <c r="C34" i="77" s="1"/>
  <c r="D33" i="77"/>
  <c r="B33" i="77"/>
  <c r="C33" i="77" s="1"/>
  <c r="D32" i="77"/>
  <c r="B32" i="77"/>
  <c r="C32" i="77" s="1"/>
  <c r="D31" i="77"/>
  <c r="B31" i="77"/>
  <c r="C31" i="77" s="1"/>
  <c r="D30" i="77"/>
  <c r="B30" i="77"/>
  <c r="C30" i="77" s="1"/>
  <c r="D29" i="77"/>
  <c r="B29" i="77"/>
  <c r="C29" i="77" s="1"/>
  <c r="D28" i="77"/>
  <c r="B28" i="77"/>
  <c r="C28" i="77" s="1"/>
  <c r="D27" i="77"/>
  <c r="B27" i="77"/>
  <c r="C27" i="77" s="1"/>
  <c r="X24" i="77"/>
  <c r="X23" i="77"/>
  <c r="C9" i="77"/>
  <c r="C8" i="77"/>
  <c r="B39" i="77" l="1"/>
  <c r="D39" i="77"/>
  <c r="D38" i="70" l="1"/>
  <c r="B38" i="70"/>
  <c r="C38" i="70" s="1"/>
  <c r="D37" i="70"/>
  <c r="B37" i="70"/>
  <c r="C37" i="70" s="1"/>
  <c r="D36" i="70"/>
  <c r="B36" i="70"/>
  <c r="C36" i="70" s="1"/>
  <c r="D35" i="70"/>
  <c r="B35" i="70"/>
  <c r="C35" i="70" s="1"/>
  <c r="D34" i="70"/>
  <c r="B34" i="70"/>
  <c r="C34" i="70" s="1"/>
  <c r="D33" i="70"/>
  <c r="B33" i="70"/>
  <c r="C33" i="70" s="1"/>
  <c r="D32" i="70"/>
  <c r="B32" i="70"/>
  <c r="C32" i="70" s="1"/>
  <c r="D31" i="70"/>
  <c r="B31" i="70"/>
  <c r="C31" i="70" s="1"/>
  <c r="D30" i="70"/>
  <c r="B30" i="70"/>
  <c r="C30" i="70" s="1"/>
  <c r="D29" i="70"/>
  <c r="B29" i="70"/>
  <c r="C29" i="70" s="1"/>
  <c r="D28" i="70"/>
  <c r="B28" i="70"/>
  <c r="C28" i="70" s="1"/>
  <c r="D27" i="70"/>
  <c r="B27" i="70"/>
  <c r="C27" i="70" s="1"/>
  <c r="X24" i="70"/>
  <c r="X23" i="70"/>
  <c r="C9" i="70"/>
  <c r="C8" i="70"/>
  <c r="B39" i="70" l="1"/>
  <c r="D39" i="70"/>
  <c r="D38" i="69"/>
  <c r="B38" i="69"/>
  <c r="C38" i="69" s="1"/>
  <c r="D37" i="69"/>
  <c r="B37" i="69"/>
  <c r="C37" i="69" s="1"/>
  <c r="D36" i="69"/>
  <c r="B36" i="69"/>
  <c r="C36" i="69" s="1"/>
  <c r="D35" i="69"/>
  <c r="B35" i="69"/>
  <c r="C35" i="69" s="1"/>
  <c r="D34" i="69"/>
  <c r="B34" i="69"/>
  <c r="C34" i="69" s="1"/>
  <c r="D33" i="69"/>
  <c r="B33" i="69"/>
  <c r="C33" i="69" s="1"/>
  <c r="D32" i="69"/>
  <c r="B32" i="69"/>
  <c r="C32" i="69" s="1"/>
  <c r="D31" i="69"/>
  <c r="B31" i="69"/>
  <c r="C31" i="69" s="1"/>
  <c r="D30" i="69"/>
  <c r="B30" i="69"/>
  <c r="C30" i="69" s="1"/>
  <c r="D29" i="69"/>
  <c r="B29" i="69"/>
  <c r="C29" i="69" s="1"/>
  <c r="D28" i="69"/>
  <c r="B28" i="69"/>
  <c r="C28" i="69" s="1"/>
  <c r="D27" i="69"/>
  <c r="B27" i="69"/>
  <c r="C27" i="69" s="1"/>
  <c r="X24" i="69"/>
  <c r="X23" i="69"/>
  <c r="C9" i="69"/>
  <c r="C8" i="69"/>
  <c r="B39" i="69" l="1"/>
  <c r="D39" i="69"/>
  <c r="D38" i="67" l="1"/>
  <c r="B38" i="67"/>
  <c r="C38" i="67" s="1"/>
  <c r="D37" i="67"/>
  <c r="B37" i="67"/>
  <c r="C37" i="67" s="1"/>
  <c r="D36" i="67"/>
  <c r="B36" i="67"/>
  <c r="C36" i="67" s="1"/>
  <c r="D35" i="67"/>
  <c r="B35" i="67"/>
  <c r="C35" i="67" s="1"/>
  <c r="D34" i="67"/>
  <c r="B34" i="67"/>
  <c r="C34" i="67" s="1"/>
  <c r="D33" i="67"/>
  <c r="B33" i="67"/>
  <c r="C33" i="67" s="1"/>
  <c r="D32" i="67"/>
  <c r="B32" i="67"/>
  <c r="C32" i="67" s="1"/>
  <c r="D31" i="67"/>
  <c r="B31" i="67"/>
  <c r="C31" i="67" s="1"/>
  <c r="D30" i="67"/>
  <c r="B30" i="67"/>
  <c r="C30" i="67" s="1"/>
  <c r="D29" i="67"/>
  <c r="B29" i="67"/>
  <c r="C29" i="67" s="1"/>
  <c r="D28" i="67"/>
  <c r="B28" i="67"/>
  <c r="C28" i="67" s="1"/>
  <c r="D27" i="67"/>
  <c r="B27" i="67"/>
  <c r="C27" i="67" s="1"/>
  <c r="X24" i="67"/>
  <c r="X23" i="67"/>
  <c r="C9" i="67"/>
  <c r="C8" i="67"/>
  <c r="B39" i="67" l="1"/>
  <c r="D39" i="67"/>
  <c r="D38" i="58" l="1"/>
  <c r="B38" i="58"/>
  <c r="C38" i="58" s="1"/>
  <c r="D37" i="58"/>
  <c r="B37" i="58"/>
  <c r="C37" i="58" s="1"/>
  <c r="D36" i="58"/>
  <c r="B36" i="58"/>
  <c r="C36" i="58" s="1"/>
  <c r="D35" i="58"/>
  <c r="B35" i="58"/>
  <c r="C35" i="58" s="1"/>
  <c r="D34" i="58"/>
  <c r="B34" i="58"/>
  <c r="C34" i="58" s="1"/>
  <c r="D33" i="58"/>
  <c r="B33" i="58"/>
  <c r="C33" i="58" s="1"/>
  <c r="D32" i="58"/>
  <c r="B32" i="58"/>
  <c r="C32" i="58" s="1"/>
  <c r="D31" i="58"/>
  <c r="B31" i="58"/>
  <c r="C31" i="58" s="1"/>
  <c r="D30" i="58"/>
  <c r="B30" i="58"/>
  <c r="C30" i="58" s="1"/>
  <c r="D29" i="58"/>
  <c r="B29" i="58"/>
  <c r="C29" i="58" s="1"/>
  <c r="D28" i="58"/>
  <c r="B28" i="58"/>
  <c r="C28" i="58" s="1"/>
  <c r="D27" i="58"/>
  <c r="B27" i="58"/>
  <c r="C27" i="58" s="1"/>
  <c r="X24" i="58"/>
  <c r="X23" i="58"/>
  <c r="C9" i="58"/>
  <c r="C8" i="58"/>
  <c r="B39" i="58" l="1"/>
  <c r="D39" i="58"/>
  <c r="D38" i="52" l="1"/>
  <c r="B38" i="52"/>
  <c r="C38" i="52" s="1"/>
  <c r="D37" i="52"/>
  <c r="B37" i="52"/>
  <c r="C37" i="52" s="1"/>
  <c r="D36" i="52"/>
  <c r="B36" i="52"/>
  <c r="C36" i="52" s="1"/>
  <c r="D35" i="52"/>
  <c r="B35" i="52"/>
  <c r="C35" i="52" s="1"/>
  <c r="D34" i="52"/>
  <c r="B34" i="52"/>
  <c r="C34" i="52" s="1"/>
  <c r="D33" i="52"/>
  <c r="B33" i="52"/>
  <c r="C33" i="52" s="1"/>
  <c r="D32" i="52"/>
  <c r="B32" i="52"/>
  <c r="C32" i="52" s="1"/>
  <c r="D31" i="52"/>
  <c r="B31" i="52"/>
  <c r="C31" i="52" s="1"/>
  <c r="D30" i="52"/>
  <c r="B30" i="52"/>
  <c r="C30" i="52" s="1"/>
  <c r="D29" i="52"/>
  <c r="B29" i="52"/>
  <c r="C29" i="52" s="1"/>
  <c r="D28" i="52"/>
  <c r="B28" i="52"/>
  <c r="C28" i="52" s="1"/>
  <c r="D27" i="52"/>
  <c r="B27" i="52"/>
  <c r="C27" i="52" s="1"/>
  <c r="X24" i="52"/>
  <c r="X23" i="52"/>
  <c r="C9" i="52"/>
  <c r="C8" i="52"/>
  <c r="D39" i="52" l="1"/>
  <c r="B39" i="52"/>
  <c r="D38" i="47" l="1"/>
  <c r="B38" i="47"/>
  <c r="C38" i="47" s="1"/>
  <c r="D37" i="47"/>
  <c r="B37" i="47"/>
  <c r="C37" i="47" s="1"/>
  <c r="D36" i="47"/>
  <c r="B36" i="47"/>
  <c r="C36" i="47" s="1"/>
  <c r="D35" i="47"/>
  <c r="B35" i="47"/>
  <c r="C35" i="47" s="1"/>
  <c r="D34" i="47"/>
  <c r="B34" i="47"/>
  <c r="C34" i="47" s="1"/>
  <c r="D33" i="47"/>
  <c r="B33" i="47"/>
  <c r="C33" i="47" s="1"/>
  <c r="D32" i="47"/>
  <c r="B32" i="47"/>
  <c r="C32" i="47" s="1"/>
  <c r="D31" i="47"/>
  <c r="B31" i="47"/>
  <c r="C31" i="47" s="1"/>
  <c r="D30" i="47"/>
  <c r="B30" i="47"/>
  <c r="C30" i="47" s="1"/>
  <c r="D29" i="47"/>
  <c r="B29" i="47"/>
  <c r="C29" i="47" s="1"/>
  <c r="D28" i="47"/>
  <c r="B28" i="47"/>
  <c r="C28" i="47" s="1"/>
  <c r="D27" i="47"/>
  <c r="B27" i="47"/>
  <c r="C27" i="47" s="1"/>
  <c r="X24" i="47"/>
  <c r="X23" i="47"/>
  <c r="C9" i="47"/>
  <c r="C8" i="47"/>
  <c r="D39" i="47" l="1"/>
  <c r="B39" i="47"/>
  <c r="D38" i="46"/>
  <c r="B38" i="46"/>
  <c r="C38" i="46" s="1"/>
  <c r="D37" i="46"/>
  <c r="B37" i="46"/>
  <c r="C37" i="46" s="1"/>
  <c r="D36" i="46"/>
  <c r="B36" i="46"/>
  <c r="C36" i="46" s="1"/>
  <c r="D35" i="46"/>
  <c r="B35" i="46"/>
  <c r="C35" i="46" s="1"/>
  <c r="D34" i="46"/>
  <c r="B34" i="46"/>
  <c r="C34" i="46" s="1"/>
  <c r="D33" i="46"/>
  <c r="B33" i="46"/>
  <c r="C33" i="46" s="1"/>
  <c r="D32" i="46"/>
  <c r="B32" i="46"/>
  <c r="C32" i="46" s="1"/>
  <c r="D31" i="46"/>
  <c r="B31" i="46"/>
  <c r="C31" i="46" s="1"/>
  <c r="D30" i="46"/>
  <c r="B30" i="46"/>
  <c r="C30" i="46" s="1"/>
  <c r="D29" i="46"/>
  <c r="B29" i="46"/>
  <c r="C29" i="46" s="1"/>
  <c r="D28" i="46"/>
  <c r="B28" i="46"/>
  <c r="C28" i="46" s="1"/>
  <c r="D27" i="46"/>
  <c r="B27" i="46"/>
  <c r="C27" i="46" s="1"/>
  <c r="X24" i="46"/>
  <c r="X23" i="46"/>
  <c r="C9" i="46"/>
  <c r="C8" i="46"/>
  <c r="B39" i="46" l="1"/>
  <c r="D39" i="46"/>
  <c r="D38" i="33" l="1"/>
  <c r="B38" i="33"/>
  <c r="C38" i="33" s="1"/>
  <c r="D37" i="33"/>
  <c r="B37" i="33"/>
  <c r="C37" i="33" s="1"/>
  <c r="D36" i="33"/>
  <c r="B36" i="33"/>
  <c r="C36" i="33" s="1"/>
  <c r="D35" i="33"/>
  <c r="B35" i="33"/>
  <c r="C35" i="33" s="1"/>
  <c r="D34" i="33"/>
  <c r="B34" i="33"/>
  <c r="C34" i="33" s="1"/>
  <c r="D33" i="33"/>
  <c r="B33" i="33"/>
  <c r="C33" i="33" s="1"/>
  <c r="D32" i="33"/>
  <c r="B32" i="33"/>
  <c r="C32" i="33" s="1"/>
  <c r="D31" i="33"/>
  <c r="B31" i="33"/>
  <c r="C31" i="33" s="1"/>
  <c r="D30" i="33"/>
  <c r="B30" i="33"/>
  <c r="C30" i="33" s="1"/>
  <c r="D29" i="33"/>
  <c r="B29" i="33"/>
  <c r="C29" i="33" s="1"/>
  <c r="D28" i="33"/>
  <c r="B28" i="33"/>
  <c r="C28" i="33" s="1"/>
  <c r="D27" i="33"/>
  <c r="B27" i="33"/>
  <c r="C27" i="33" s="1"/>
  <c r="X24" i="33"/>
  <c r="X23" i="33"/>
  <c r="C9" i="33"/>
  <c r="C8" i="33"/>
  <c r="B39" i="33" l="1"/>
  <c r="D39" i="33"/>
  <c r="X23" i="29" l="1"/>
  <c r="D38" i="29"/>
  <c r="B38" i="29"/>
  <c r="C38" i="29" s="1"/>
  <c r="D37" i="29"/>
  <c r="B37" i="29"/>
  <c r="C37" i="29" s="1"/>
  <c r="D36" i="29"/>
  <c r="B36" i="29"/>
  <c r="C36" i="29" s="1"/>
  <c r="D35" i="29"/>
  <c r="B35" i="29"/>
  <c r="C35" i="29" s="1"/>
  <c r="D34" i="29"/>
  <c r="B34" i="29"/>
  <c r="C34" i="29" s="1"/>
  <c r="D33" i="29"/>
  <c r="B33" i="29"/>
  <c r="C33" i="29" s="1"/>
  <c r="D32" i="29"/>
  <c r="B32" i="29"/>
  <c r="C32" i="29" s="1"/>
  <c r="D31" i="29"/>
  <c r="B31" i="29"/>
  <c r="C31" i="29" s="1"/>
  <c r="D30" i="29"/>
  <c r="B30" i="29"/>
  <c r="C30" i="29" s="1"/>
  <c r="D29" i="29"/>
  <c r="B29" i="29"/>
  <c r="C29" i="29" s="1"/>
  <c r="D28" i="29"/>
  <c r="B28" i="29"/>
  <c r="C28" i="29" s="1"/>
  <c r="D27" i="29"/>
  <c r="B27" i="29"/>
  <c r="C27" i="29" s="1"/>
  <c r="X24" i="29"/>
  <c r="C9" i="29"/>
  <c r="C8" i="29"/>
  <c r="D39" i="29" l="1"/>
  <c r="B39" i="29"/>
  <c r="D38" i="24" l="1"/>
  <c r="B38" i="24"/>
  <c r="C38" i="24" s="1"/>
  <c r="D37" i="24"/>
  <c r="B37" i="24"/>
  <c r="C37" i="24" s="1"/>
  <c r="D36" i="24"/>
  <c r="B36" i="24"/>
  <c r="C36" i="24" s="1"/>
  <c r="D35" i="24"/>
  <c r="B35" i="24"/>
  <c r="C35" i="24" s="1"/>
  <c r="D34" i="24"/>
  <c r="B34" i="24"/>
  <c r="C34" i="24" s="1"/>
  <c r="D33" i="24"/>
  <c r="B33" i="24"/>
  <c r="C33" i="24" s="1"/>
  <c r="D32" i="24"/>
  <c r="B32" i="24"/>
  <c r="C32" i="24" s="1"/>
  <c r="D31" i="24"/>
  <c r="B31" i="24"/>
  <c r="C31" i="24" s="1"/>
  <c r="D30" i="24"/>
  <c r="B30" i="24"/>
  <c r="C30" i="24" s="1"/>
  <c r="D29" i="24"/>
  <c r="B29" i="24"/>
  <c r="C29" i="24" s="1"/>
  <c r="D28" i="24"/>
  <c r="B28" i="24"/>
  <c r="C28" i="24" s="1"/>
  <c r="D27" i="24"/>
  <c r="B27" i="24"/>
  <c r="C27" i="24" s="1"/>
  <c r="X24" i="24"/>
  <c r="X23" i="24"/>
  <c r="C9" i="24"/>
  <c r="C8" i="24"/>
  <c r="B39" i="24" l="1"/>
  <c r="D39" i="24"/>
  <c r="C9" i="11" l="1"/>
  <c r="C8" i="11"/>
  <c r="B38" i="11"/>
  <c r="B37" i="11"/>
  <c r="B36" i="11"/>
  <c r="B35" i="11"/>
  <c r="C35" i="11" s="1"/>
  <c r="B34" i="11"/>
  <c r="C34" i="11" s="1"/>
  <c r="B33" i="11"/>
  <c r="C33" i="11" s="1"/>
  <c r="B32" i="11"/>
  <c r="C32" i="11" s="1"/>
  <c r="B31" i="11"/>
  <c r="C31" i="11" s="1"/>
  <c r="B30" i="11"/>
  <c r="C30" i="11" s="1"/>
  <c r="B29" i="11"/>
  <c r="C29" i="11" s="1"/>
  <c r="B28" i="11"/>
  <c r="C28" i="11" s="1"/>
  <c r="B27" i="11"/>
  <c r="C27" i="11" s="1"/>
  <c r="D38" i="11" l="1"/>
  <c r="D37" i="11"/>
  <c r="D36" i="11"/>
  <c r="D35" i="11"/>
  <c r="D34" i="11"/>
  <c r="D33" i="11"/>
  <c r="D32" i="11"/>
  <c r="D31" i="11"/>
  <c r="D30" i="11"/>
  <c r="D29" i="11"/>
  <c r="D28" i="11"/>
  <c r="D27" i="11"/>
  <c r="X24" i="11"/>
  <c r="C36" i="11" s="1"/>
  <c r="X23" i="11"/>
  <c r="B39" i="11" l="1"/>
  <c r="D39" i="11"/>
  <c r="C37" i="11"/>
  <c r="C38"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A437ECF-3305-4203-B434-C3AFE539732B}">
      <text>
        <r>
          <rPr>
            <sz val="9"/>
            <color indexed="81"/>
            <rFont val="Tahoma"/>
            <family val="2"/>
          </rPr>
          <t xml:space="preserve">Se selecciona el Proceso de la lista desplegable que se relacione de acuerdo con la actividad e indicador formulado
</t>
        </r>
      </text>
    </comment>
    <comment ref="A6" authorId="0" shapeId="0" xr:uid="{EA7E7D7C-9E6E-4324-B4F8-EF2B20348792}">
      <text>
        <r>
          <rPr>
            <sz val="9"/>
            <color indexed="81"/>
            <rFont val="Tahoma"/>
            <family val="2"/>
          </rPr>
          <t xml:space="preserve">Relacionar el nombre del indicador, tal como se relaciona en el Plan.
</t>
        </r>
      </text>
    </comment>
    <comment ref="A7" authorId="0" shapeId="0" xr:uid="{597BAE0E-07C2-41B6-A3D3-CB9F14EAA881}">
      <text>
        <r>
          <rPr>
            <sz val="9"/>
            <color indexed="81"/>
            <rFont val="Tahoma"/>
            <family val="2"/>
          </rPr>
          <t xml:space="preserve">Relacionar el objetivo del Proceso el cual se asociará al indicador, tal como se encuentra en la caracterización.
</t>
        </r>
      </text>
    </comment>
    <comment ref="A8" authorId="0" shapeId="0" xr:uid="{D0407D00-7155-4B90-85A7-C42D9B927556}">
      <text>
        <r>
          <rPr>
            <sz val="9"/>
            <color indexed="81"/>
            <rFont val="Tahoma"/>
            <family val="2"/>
          </rPr>
          <t xml:space="preserve">Relacionar la actividad relacionada en el Plan (PAG - PEIDA) asociada al indicador.
</t>
        </r>
      </text>
    </comment>
    <comment ref="A9" authorId="0" shapeId="0" xr:uid="{8F77F4E1-CEDF-44EE-8D95-A0A4AB19F3A1}">
      <text>
        <r>
          <rPr>
            <sz val="9"/>
            <color indexed="81"/>
            <rFont val="Tahoma"/>
            <family val="2"/>
          </rPr>
          <t xml:space="preserve">Relacionar la formula del indicador
</t>
        </r>
      </text>
    </comment>
    <comment ref="C9" authorId="0" shapeId="0" xr:uid="{7D21EBCE-ECCD-4187-BD51-22004A853863}">
      <text>
        <r>
          <rPr>
            <sz val="9"/>
            <color indexed="81"/>
            <rFont val="Tahoma"/>
            <family val="2"/>
          </rPr>
          <t xml:space="preserve">Relacionar la formula del indicador correspondiente a la variable uno
</t>
        </r>
      </text>
    </comment>
    <comment ref="F9" authorId="0" shapeId="0" xr:uid="{E2617563-73ED-44FA-BF02-79C6AFA29ACB}">
      <text>
        <r>
          <rPr>
            <sz val="9"/>
            <color indexed="81"/>
            <rFont val="Tahoma"/>
            <family val="2"/>
          </rPr>
          <t xml:space="preserve">Describir en forma clara lo que busca  medir el indicador
</t>
        </r>
      </text>
    </comment>
    <comment ref="N10" authorId="0" shapeId="0" xr:uid="{B3F11387-EDBB-45C4-8B31-F19F7AC17E6D}">
      <text>
        <r>
          <rPr>
            <sz val="9"/>
            <color indexed="81"/>
            <rFont val="Tahoma"/>
            <family val="2"/>
          </rPr>
          <t xml:space="preserve">Seleccionar de la lista desplegable, la naturaleza o tipo de indicador
</t>
        </r>
      </text>
    </comment>
    <comment ref="R10" authorId="0" shapeId="0" xr:uid="{C8C30F10-CFC2-43A5-93F7-D51E76C2608D}">
      <text>
        <r>
          <rPr>
            <sz val="9"/>
            <color indexed="81"/>
            <rFont val="Tahoma"/>
            <family val="2"/>
          </rPr>
          <t>Relacionar el Código del Indicador, tal como aparece en el plan correspondiente (PAG o PEIDA)</t>
        </r>
      </text>
    </comment>
    <comment ref="U10" authorId="0" shapeId="0" xr:uid="{9BD0894C-E1DE-4951-94F7-EE55E187449F}">
      <text>
        <r>
          <rPr>
            <sz val="9"/>
            <color indexed="81"/>
            <rFont val="Tahoma"/>
            <family val="2"/>
          </rPr>
          <t xml:space="preserve">Se relacione la versión del indicador de acuerdo con las modificaciones realizadas. 
</t>
        </r>
      </text>
    </comment>
    <comment ref="C11" authorId="0" shapeId="0" xr:uid="{C9931330-EA76-42C5-82A6-77D37D67E509}">
      <text>
        <r>
          <rPr>
            <sz val="9"/>
            <color indexed="81"/>
            <rFont val="Tahoma"/>
            <family val="2"/>
          </rPr>
          <t>Se relaciona lo correspondiente a la variable dos, que por lo general  aplica para los indicadores porcentuales o indices.</t>
        </r>
      </text>
    </comment>
    <comment ref="A14" authorId="0" shapeId="0" xr:uid="{345DC1A9-C375-4784-9283-02AA6A1A93BC}">
      <text>
        <r>
          <rPr>
            <sz val="9"/>
            <color indexed="81"/>
            <rFont val="Tahoma"/>
            <family val="2"/>
          </rPr>
          <t xml:space="preserve">Seleccionar la unidad de medida del indicador de la lista desplegable
</t>
        </r>
      </text>
    </comment>
    <comment ref="C14" authorId="0" shapeId="0" xr:uid="{2F31DFE9-7940-4191-8894-4DF55A2E31E7}">
      <text>
        <r>
          <rPr>
            <sz val="9"/>
            <color indexed="81"/>
            <rFont val="Tahoma"/>
            <family val="2"/>
          </rPr>
          <t xml:space="preserve">Indique la meta que desea llegar para la vigencia propuesta para el indicador, de acuerdo con lo relacionado en el Plan.
</t>
        </r>
      </text>
    </comment>
    <comment ref="F14" authorId="0" shapeId="0" xr:uid="{F0C28596-0A3D-4494-94BF-68D6FD6932E4}">
      <text>
        <r>
          <rPr>
            <sz val="9"/>
            <color indexed="81"/>
            <rFont val="Tahoma"/>
            <family val="2"/>
          </rPr>
          <t xml:space="preserve">Seleccionar la Periocidad propuesta para el indicador de la lista desplegable.
</t>
        </r>
      </text>
    </comment>
    <comment ref="J14" authorId="0" shapeId="0" xr:uid="{0301006A-61F6-4EB2-9D12-28204EB9614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2697C54-3D52-4C39-9603-034BDFBEC4C6}">
      <text>
        <r>
          <rPr>
            <sz val="9"/>
            <color indexed="81"/>
            <rFont val="Tahoma"/>
            <family val="2"/>
          </rPr>
          <t xml:space="preserve">Seleccione de la lista desplegable el área responsable del reporte del indicador
</t>
        </r>
      </text>
    </comment>
    <comment ref="A18" authorId="1" shapeId="0" xr:uid="{DCF42EE8-3490-451E-B7B7-E7A5584A45E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437FDB9-7069-47EA-BB1E-09050F85EDC0}">
      <text>
        <r>
          <rPr>
            <sz val="9"/>
            <color indexed="81"/>
            <rFont val="Tahoma"/>
            <family val="2"/>
          </rPr>
          <t>Este es un campo informativo, no se diligencia.</t>
        </r>
      </text>
    </comment>
    <comment ref="F19" authorId="1" shapeId="0" xr:uid="{948C26FA-E125-442E-AEE0-7B09B3D9EEC3}">
      <text>
        <r>
          <rPr>
            <sz val="9"/>
            <color indexed="81"/>
            <rFont val="Tahoma"/>
            <family val="2"/>
          </rPr>
          <t>Este es un campo informativo, no se diligencia.</t>
        </r>
      </text>
    </comment>
    <comment ref="O19" authorId="1" shapeId="0" xr:uid="{131DE049-F27F-493A-AD31-045280FBCC33}">
      <text>
        <r>
          <rPr>
            <sz val="9"/>
            <color indexed="81"/>
            <rFont val="Tahoma"/>
            <family val="2"/>
          </rPr>
          <t>Este es un campo informativo, no se diligencia.</t>
        </r>
      </text>
    </comment>
    <comment ref="A22" authorId="0" shapeId="0" xr:uid="{B410C0C0-B372-4682-BA2C-4BDE3886DF05}">
      <text>
        <r>
          <rPr>
            <sz val="9"/>
            <color indexed="81"/>
            <rFont val="Tahoma"/>
            <family val="2"/>
          </rPr>
          <t xml:space="preserve">Relacionar el dato que corresponde a la variable uno del indicador
</t>
        </r>
      </text>
    </comment>
    <comment ref="A23" authorId="0" shapeId="0" xr:uid="{0296631B-19D7-43A9-BCEC-D10FCD84A469}">
      <text>
        <r>
          <rPr>
            <sz val="9"/>
            <color indexed="81"/>
            <rFont val="Tahoma"/>
            <family val="2"/>
          </rPr>
          <t xml:space="preserve">Relacionar el dato que corresponde a la variable dos del indicador, si aplica
</t>
        </r>
      </text>
    </comment>
    <comment ref="A24" authorId="0" shapeId="0" xr:uid="{674EBA95-E1B6-464E-89F1-28DE34A422A4}">
      <text>
        <r>
          <rPr>
            <sz val="9"/>
            <color indexed="81"/>
            <rFont val="Tahoma"/>
            <family val="2"/>
          </rPr>
          <t>Espacio solo informativo, no se relaciona datos en estos campos.</t>
        </r>
      </text>
    </comment>
    <comment ref="A39" authorId="0" shapeId="0" xr:uid="{18BC0E81-E261-431F-83EF-71BF6A40B76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BC6D27F-BCAA-440C-AB65-C2472DF08CD5}">
      <text>
        <r>
          <rPr>
            <sz val="9"/>
            <color indexed="81"/>
            <rFont val="Tahoma"/>
            <family val="2"/>
          </rPr>
          <t>En este espacio se realiza por funcionario de la OAP, las observaciones relevantes resultado de la medición del indicador.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46D8C18-F1B4-48EF-AD63-82005C5D0C99}">
      <text>
        <r>
          <rPr>
            <sz val="9"/>
            <color indexed="81"/>
            <rFont val="Tahoma"/>
            <family val="2"/>
          </rPr>
          <t xml:space="preserve">Se selecciona el Proceso de la lista desplegable que se relacione de acuerdo con la actividad e indicador formulado
</t>
        </r>
      </text>
    </comment>
    <comment ref="A6" authorId="0" shapeId="0" xr:uid="{B9B352B7-40F8-4C42-815A-51021210A04A}">
      <text>
        <r>
          <rPr>
            <sz val="9"/>
            <color indexed="81"/>
            <rFont val="Tahoma"/>
            <family val="2"/>
          </rPr>
          <t xml:space="preserve">Relacionar el nombre del indicador, tal como se relaciona en el Plan.
</t>
        </r>
      </text>
    </comment>
    <comment ref="A7" authorId="0" shapeId="0" xr:uid="{4652274F-CEBF-4B48-A1C6-6F5931A7A6D7}">
      <text>
        <r>
          <rPr>
            <sz val="9"/>
            <color indexed="81"/>
            <rFont val="Tahoma"/>
            <family val="2"/>
          </rPr>
          <t xml:space="preserve">Relacionar el objetivo del Proceso el cual se asociará al indicador, tal como se encuentra en la caracterización.
</t>
        </r>
      </text>
    </comment>
    <comment ref="A8" authorId="0" shapeId="0" xr:uid="{12429F53-406B-410A-AC85-88D050A66BD2}">
      <text>
        <r>
          <rPr>
            <sz val="9"/>
            <color indexed="81"/>
            <rFont val="Tahoma"/>
            <family val="2"/>
          </rPr>
          <t xml:space="preserve">Relacionar la actividad relacionada en el Plan (PAG - PEIDA) asociada al indicador.
</t>
        </r>
      </text>
    </comment>
    <comment ref="A9" authorId="0" shapeId="0" xr:uid="{0BB2F072-7BB5-449F-A8AC-79C09958F2E6}">
      <text>
        <r>
          <rPr>
            <sz val="9"/>
            <color indexed="81"/>
            <rFont val="Tahoma"/>
            <family val="2"/>
          </rPr>
          <t xml:space="preserve">Relacionar la formula del indicador
</t>
        </r>
      </text>
    </comment>
    <comment ref="C9" authorId="0" shapeId="0" xr:uid="{47CFF3CF-4665-4214-9DF8-3E43935FDB88}">
      <text>
        <r>
          <rPr>
            <sz val="9"/>
            <color indexed="81"/>
            <rFont val="Tahoma"/>
            <family val="2"/>
          </rPr>
          <t xml:space="preserve">Relacionar la formula del indicador correspondiente a la variable uno
</t>
        </r>
      </text>
    </comment>
    <comment ref="F9" authorId="0" shapeId="0" xr:uid="{395C0B00-AC21-4BE3-9C37-170ACDBAA6FB}">
      <text>
        <r>
          <rPr>
            <sz val="9"/>
            <color indexed="81"/>
            <rFont val="Tahoma"/>
            <family val="2"/>
          </rPr>
          <t xml:space="preserve">Describir en forma clara lo que busca  medir el indicador
</t>
        </r>
      </text>
    </comment>
    <comment ref="N10" authorId="0" shapeId="0" xr:uid="{064D9EF4-2FF4-4BB5-A9F0-9E0A119809C3}">
      <text>
        <r>
          <rPr>
            <sz val="9"/>
            <color indexed="81"/>
            <rFont val="Tahoma"/>
            <family val="2"/>
          </rPr>
          <t xml:space="preserve">Seleccionar de la lista desplegable, la naturaleza o tipo de indicador
</t>
        </r>
      </text>
    </comment>
    <comment ref="R10" authorId="0" shapeId="0" xr:uid="{3CE81AFA-766D-4544-B477-372665287C88}">
      <text>
        <r>
          <rPr>
            <sz val="9"/>
            <color indexed="81"/>
            <rFont val="Tahoma"/>
            <family val="2"/>
          </rPr>
          <t>Relacionar el Código del Indicador, tal como aparece en el plan correspondiente (PAG o PEIDA)</t>
        </r>
      </text>
    </comment>
    <comment ref="U10" authorId="0" shapeId="0" xr:uid="{FAB9AB47-C21E-4725-ACF3-8E5EF28DE4DC}">
      <text>
        <r>
          <rPr>
            <sz val="9"/>
            <color indexed="81"/>
            <rFont val="Tahoma"/>
            <family val="2"/>
          </rPr>
          <t xml:space="preserve">Se relacione la versión del indicador de acuerdo con las modificaciones realizadas. 
</t>
        </r>
      </text>
    </comment>
    <comment ref="C11" authorId="0" shapeId="0" xr:uid="{0F6179F4-54FD-4DBE-9443-3CF6C54D2965}">
      <text>
        <r>
          <rPr>
            <sz val="9"/>
            <color indexed="81"/>
            <rFont val="Tahoma"/>
            <family val="2"/>
          </rPr>
          <t>Se relaciona lo correspondiente a la variable dos, que por lo general  aplica para los indicadores porcentuales o indices.</t>
        </r>
      </text>
    </comment>
    <comment ref="A14" authorId="0" shapeId="0" xr:uid="{188300C1-3093-4D31-9B3D-F7C97E2B57DA}">
      <text>
        <r>
          <rPr>
            <sz val="9"/>
            <color indexed="81"/>
            <rFont val="Tahoma"/>
            <family val="2"/>
          </rPr>
          <t xml:space="preserve">Seleccionar la unidad de medida del indicador de la lista desplegable
</t>
        </r>
      </text>
    </comment>
    <comment ref="C14" authorId="0" shapeId="0" xr:uid="{C8FC9609-F5BF-4972-99A4-F0BBBBEAB372}">
      <text>
        <r>
          <rPr>
            <sz val="9"/>
            <color indexed="81"/>
            <rFont val="Tahoma"/>
            <family val="2"/>
          </rPr>
          <t xml:space="preserve">Indique la meta que desea llegar para la vigencia propuesta para el indicador, de acuerdo con lo relacionado en el Plan.
</t>
        </r>
      </text>
    </comment>
    <comment ref="F14" authorId="0" shapeId="0" xr:uid="{7686FF2B-FAB9-4490-9151-F62E2DE96BF4}">
      <text>
        <r>
          <rPr>
            <sz val="9"/>
            <color indexed="81"/>
            <rFont val="Tahoma"/>
            <family val="2"/>
          </rPr>
          <t xml:space="preserve">Seleccionar la Periocidad propuesta para el indicador de la lista desplegable.
</t>
        </r>
      </text>
    </comment>
    <comment ref="J14" authorId="0" shapeId="0" xr:uid="{3F06414E-7717-4901-9540-89E3301C3AB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A3AC6DF-BD02-4CB3-B21C-6D6CF50B0CA7}">
      <text>
        <r>
          <rPr>
            <sz val="9"/>
            <color indexed="81"/>
            <rFont val="Tahoma"/>
            <family val="2"/>
          </rPr>
          <t xml:space="preserve">Seleccione de la lista desplegable el área responsable del reporte del indicador
</t>
        </r>
      </text>
    </comment>
    <comment ref="A18" authorId="1" shapeId="0" xr:uid="{C7B536D2-8734-497C-8DC0-F484E1A56B9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D5F2295-7837-4A6B-BA0E-5C261E5D3C6E}">
      <text>
        <r>
          <rPr>
            <sz val="9"/>
            <color indexed="81"/>
            <rFont val="Tahoma"/>
            <family val="2"/>
          </rPr>
          <t>Este es un campo informativo, no se diligencia.</t>
        </r>
      </text>
    </comment>
    <comment ref="F19" authorId="1" shapeId="0" xr:uid="{924A6A99-C7DE-4402-A723-0368FD4EA8B3}">
      <text>
        <r>
          <rPr>
            <sz val="9"/>
            <color indexed="81"/>
            <rFont val="Tahoma"/>
            <family val="2"/>
          </rPr>
          <t>Este es un campo informativo, no se diligencia.</t>
        </r>
      </text>
    </comment>
    <comment ref="O19" authorId="1" shapeId="0" xr:uid="{447C0360-C471-487F-944E-89D97D1ECAB1}">
      <text>
        <r>
          <rPr>
            <sz val="9"/>
            <color indexed="81"/>
            <rFont val="Tahoma"/>
            <family val="2"/>
          </rPr>
          <t>Este es un campo informativo, no se diligencia.</t>
        </r>
      </text>
    </comment>
    <comment ref="A22" authorId="0" shapeId="0" xr:uid="{773364A1-C36B-4A1A-A27B-3775C78E1A88}">
      <text>
        <r>
          <rPr>
            <sz val="9"/>
            <color indexed="81"/>
            <rFont val="Tahoma"/>
            <family val="2"/>
          </rPr>
          <t xml:space="preserve">Relacionar el dato que corresponde a la variable uno del indicador
</t>
        </r>
      </text>
    </comment>
    <comment ref="A23" authorId="0" shapeId="0" xr:uid="{86B384EB-290F-41EB-B225-8324681500BE}">
      <text>
        <r>
          <rPr>
            <sz val="9"/>
            <color indexed="81"/>
            <rFont val="Tahoma"/>
            <family val="2"/>
          </rPr>
          <t xml:space="preserve">Relacionar el dato que corresponde a la variable dos del indicador, si aplica
</t>
        </r>
      </text>
    </comment>
    <comment ref="A24" authorId="0" shapeId="0" xr:uid="{71E3312F-EAC9-466F-BFC3-5612D6E0FD3C}">
      <text>
        <r>
          <rPr>
            <sz val="9"/>
            <color indexed="81"/>
            <rFont val="Tahoma"/>
            <family val="2"/>
          </rPr>
          <t>Espacio solo informativo, no se relaciona datos en estos campos.</t>
        </r>
      </text>
    </comment>
    <comment ref="A39" authorId="0" shapeId="0" xr:uid="{709DCD89-BC15-40C0-8338-E8366FAC307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6FE6863-4481-4179-A23E-9A7A390BD94D}">
      <text>
        <r>
          <rPr>
            <sz val="9"/>
            <color indexed="81"/>
            <rFont val="Tahoma"/>
            <family val="2"/>
          </rPr>
          <t>En este espacio se realiza por funcionario de la OAP, las observaciones relevantes resultado de la medición del indicador.</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05EBE74-CA35-46F6-8102-58FB74FDCAA9}">
      <text>
        <r>
          <rPr>
            <sz val="9"/>
            <color indexed="81"/>
            <rFont val="Tahoma"/>
            <family val="2"/>
          </rPr>
          <t xml:space="preserve">Se selecciona el Proceso de la lista desplegable que se relacione de acuerdo con la actividad e indicador formulado
</t>
        </r>
      </text>
    </comment>
    <comment ref="A6" authorId="0" shapeId="0" xr:uid="{52B4366B-65B9-4581-883A-8C76C6F55D89}">
      <text>
        <r>
          <rPr>
            <sz val="9"/>
            <color indexed="81"/>
            <rFont val="Tahoma"/>
            <family val="2"/>
          </rPr>
          <t xml:space="preserve">Relacionar el nombre del indicador, tal como se relaciona en el Plan.
</t>
        </r>
      </text>
    </comment>
    <comment ref="A7" authorId="0" shapeId="0" xr:uid="{553D2192-F9EC-46D5-B327-7A2DC46CA4D7}">
      <text>
        <r>
          <rPr>
            <sz val="9"/>
            <color indexed="81"/>
            <rFont val="Tahoma"/>
            <family val="2"/>
          </rPr>
          <t xml:space="preserve">Relacionar el objetivo del Proceso el cual se asociará al indicador, tal como se encuentra en la caracterización.
</t>
        </r>
      </text>
    </comment>
    <comment ref="A8" authorId="0" shapeId="0" xr:uid="{C245DD11-01F0-473B-8336-E8E20897D6E6}">
      <text>
        <r>
          <rPr>
            <sz val="9"/>
            <color indexed="81"/>
            <rFont val="Tahoma"/>
            <family val="2"/>
          </rPr>
          <t xml:space="preserve">Relacionar la actividad relacionada en el Plan (PAG - PEIDA) asociada al indicador.
</t>
        </r>
      </text>
    </comment>
    <comment ref="A9" authorId="0" shapeId="0" xr:uid="{980AB5C2-E6F9-4C0A-8E34-28898A1F5103}">
      <text>
        <r>
          <rPr>
            <sz val="9"/>
            <color indexed="81"/>
            <rFont val="Tahoma"/>
            <family val="2"/>
          </rPr>
          <t xml:space="preserve">Relacionar la formula del indicador
</t>
        </r>
      </text>
    </comment>
    <comment ref="C9" authorId="0" shapeId="0" xr:uid="{17946905-9AC3-4FAF-9A1A-452EAF186E67}">
      <text>
        <r>
          <rPr>
            <sz val="9"/>
            <color indexed="81"/>
            <rFont val="Tahoma"/>
            <family val="2"/>
          </rPr>
          <t xml:space="preserve">Relacionar la formula del indicador correspondiente a la variable uno
</t>
        </r>
      </text>
    </comment>
    <comment ref="F9" authorId="0" shapeId="0" xr:uid="{8E961693-9327-4814-AD4A-106469D8B393}">
      <text>
        <r>
          <rPr>
            <sz val="9"/>
            <color indexed="81"/>
            <rFont val="Tahoma"/>
            <family val="2"/>
          </rPr>
          <t xml:space="preserve">Describir en forma clara lo que busca  medir el indicador
</t>
        </r>
      </text>
    </comment>
    <comment ref="N10" authorId="0" shapeId="0" xr:uid="{C7EFE825-F9A0-4F12-8C3B-58511CA8A220}">
      <text>
        <r>
          <rPr>
            <sz val="9"/>
            <color indexed="81"/>
            <rFont val="Tahoma"/>
            <family val="2"/>
          </rPr>
          <t xml:space="preserve">Seleccionar de la lista desplegable, la naturaleza o tipo de indicador
</t>
        </r>
      </text>
    </comment>
    <comment ref="R10" authorId="0" shapeId="0" xr:uid="{E302E67E-5406-49E1-A629-2093655D7419}">
      <text>
        <r>
          <rPr>
            <sz val="9"/>
            <color indexed="81"/>
            <rFont val="Tahoma"/>
            <family val="2"/>
          </rPr>
          <t>Relacionar el Código del Indicador, tal como aparece en el plan correspondiente (PAG o PEIDA)</t>
        </r>
      </text>
    </comment>
    <comment ref="U10" authorId="0" shapeId="0" xr:uid="{E776A186-51B0-47EB-BE7C-75D37154A815}">
      <text>
        <r>
          <rPr>
            <sz val="9"/>
            <color indexed="81"/>
            <rFont val="Tahoma"/>
            <family val="2"/>
          </rPr>
          <t xml:space="preserve">Se relacione la versión del indicador de acuerdo con las modificaciones realizadas. 
</t>
        </r>
      </text>
    </comment>
    <comment ref="C11" authorId="0" shapeId="0" xr:uid="{9B6690B9-B0C1-40A4-BE75-F0CCBE5809DD}">
      <text>
        <r>
          <rPr>
            <sz val="9"/>
            <color indexed="81"/>
            <rFont val="Tahoma"/>
            <family val="2"/>
          </rPr>
          <t>Se relaciona lo correspondiente a la variable dos, que por lo general  aplica para los indicadores porcentuales o indices.</t>
        </r>
      </text>
    </comment>
    <comment ref="A14" authorId="0" shapeId="0" xr:uid="{6251FA7B-3C8C-4399-A7AA-4CF9E6386095}">
      <text>
        <r>
          <rPr>
            <sz val="9"/>
            <color indexed="81"/>
            <rFont val="Tahoma"/>
            <family val="2"/>
          </rPr>
          <t xml:space="preserve">Seleccionar la unidad de medida del indicador de la lista desplegable
</t>
        </r>
      </text>
    </comment>
    <comment ref="C14" authorId="0" shapeId="0" xr:uid="{99834CCF-5809-46C2-9427-1B6C2182E2B4}">
      <text>
        <r>
          <rPr>
            <sz val="9"/>
            <color indexed="81"/>
            <rFont val="Tahoma"/>
            <family val="2"/>
          </rPr>
          <t xml:space="preserve">Indique la meta que desea llegar para la vigencia propuesta para el indicador, de acuerdo con lo relacionado en el Plan.
</t>
        </r>
      </text>
    </comment>
    <comment ref="F14" authorId="0" shapeId="0" xr:uid="{77B0AEC3-2B7A-412E-98EE-3E7EEA031290}">
      <text>
        <r>
          <rPr>
            <sz val="9"/>
            <color indexed="81"/>
            <rFont val="Tahoma"/>
            <family val="2"/>
          </rPr>
          <t xml:space="preserve">Seleccionar la Periocidad propuesta para el indicador de la lista desplegable.
</t>
        </r>
      </text>
    </comment>
    <comment ref="J14" authorId="0" shapeId="0" xr:uid="{6D0C079A-E6BC-4366-933D-07A315F85EB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6A957D0-7296-4CCA-A0D9-2936BF8FEEDE}">
      <text>
        <r>
          <rPr>
            <sz val="9"/>
            <color indexed="81"/>
            <rFont val="Tahoma"/>
            <family val="2"/>
          </rPr>
          <t xml:space="preserve">Seleccione de la lista desplegable el área responsable del reporte del indicador
</t>
        </r>
      </text>
    </comment>
    <comment ref="A18" authorId="1" shapeId="0" xr:uid="{596FBF95-D86B-4069-853E-4C5A9751700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B19FB95-C26F-4DEF-88CB-65488E8604D4}">
      <text>
        <r>
          <rPr>
            <sz val="9"/>
            <color indexed="81"/>
            <rFont val="Tahoma"/>
            <family val="2"/>
          </rPr>
          <t>Este es un campo informativo, no se diligencia.</t>
        </r>
      </text>
    </comment>
    <comment ref="F19" authorId="1" shapeId="0" xr:uid="{CFCB50A0-6490-46AB-B890-B3852FE01159}">
      <text>
        <r>
          <rPr>
            <sz val="9"/>
            <color indexed="81"/>
            <rFont val="Tahoma"/>
            <family val="2"/>
          </rPr>
          <t>Este es un campo informativo, no se diligencia.</t>
        </r>
      </text>
    </comment>
    <comment ref="O19" authorId="1" shapeId="0" xr:uid="{1308D8A4-8863-4988-9CF0-75F0E93EFE29}">
      <text>
        <r>
          <rPr>
            <sz val="9"/>
            <color indexed="81"/>
            <rFont val="Tahoma"/>
            <family val="2"/>
          </rPr>
          <t>Este es un campo informativo, no se diligencia.</t>
        </r>
      </text>
    </comment>
    <comment ref="A22" authorId="0" shapeId="0" xr:uid="{0BDD8ED8-EAC1-4E4A-93A2-A54784F51014}">
      <text>
        <r>
          <rPr>
            <sz val="9"/>
            <color indexed="81"/>
            <rFont val="Tahoma"/>
            <family val="2"/>
          </rPr>
          <t xml:space="preserve">Relacionar el dato que corresponde a la variable uno del indicador
</t>
        </r>
      </text>
    </comment>
    <comment ref="A23" authorId="0" shapeId="0" xr:uid="{6BBB39F6-3CA4-44A1-9ADB-2B087BD532D2}">
      <text>
        <r>
          <rPr>
            <sz val="9"/>
            <color indexed="81"/>
            <rFont val="Tahoma"/>
            <family val="2"/>
          </rPr>
          <t xml:space="preserve">Relacionar el dato que corresponde a la variable dos del indicador, si aplica
</t>
        </r>
      </text>
    </comment>
    <comment ref="A24" authorId="0" shapeId="0" xr:uid="{9DAB993D-09DF-4538-97CC-EFF0ED265988}">
      <text>
        <r>
          <rPr>
            <sz val="9"/>
            <color indexed="81"/>
            <rFont val="Tahoma"/>
            <family val="2"/>
          </rPr>
          <t>Espacio solo informativo, no se relaciona datos en estos campos.</t>
        </r>
      </text>
    </comment>
    <comment ref="A39" authorId="0" shapeId="0" xr:uid="{10A0D6DD-F109-4320-BC3C-A5B40C975AF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AA4DE85-558C-404C-8611-112D3997F84F}">
      <text>
        <r>
          <rPr>
            <sz val="9"/>
            <color indexed="81"/>
            <rFont val="Tahoma"/>
            <family val="2"/>
          </rPr>
          <t>En este espacio se realiza por funcionario de la OAP, las observaciones relevantes resultado de la medición del indicador.</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E22149C-041F-4729-A3BF-FE1B75AF6B03}">
      <text>
        <r>
          <rPr>
            <sz val="9"/>
            <color indexed="81"/>
            <rFont val="Tahoma"/>
            <family val="2"/>
          </rPr>
          <t xml:space="preserve">Se selecciona el Proceso de la lista desplegable que se relacione de acuerdo con la actividad e indicador formulado
</t>
        </r>
      </text>
    </comment>
    <comment ref="A6" authorId="0" shapeId="0" xr:uid="{DD950A05-B799-4C94-B04C-F378EDAC4447}">
      <text>
        <r>
          <rPr>
            <sz val="9"/>
            <color indexed="81"/>
            <rFont val="Tahoma"/>
            <family val="2"/>
          </rPr>
          <t xml:space="preserve">Relacionar el nombre del indicador, tal como se relaciona en el Plan.
</t>
        </r>
      </text>
    </comment>
    <comment ref="A7" authorId="0" shapeId="0" xr:uid="{53D4C876-4853-4EC9-96F1-DD4A06348A15}">
      <text>
        <r>
          <rPr>
            <sz val="9"/>
            <color indexed="81"/>
            <rFont val="Tahoma"/>
            <family val="2"/>
          </rPr>
          <t xml:space="preserve">Relacionar el objetivo del Proceso el cual se asociará al indicador, tal como se encuentra en la caracterización.
</t>
        </r>
      </text>
    </comment>
    <comment ref="A8" authorId="0" shapeId="0" xr:uid="{962D37C8-FC4E-45A1-89B8-628E62D49887}">
      <text>
        <r>
          <rPr>
            <sz val="9"/>
            <color indexed="81"/>
            <rFont val="Tahoma"/>
            <family val="2"/>
          </rPr>
          <t xml:space="preserve">Relacionar la actividad relacionada en el Plan (PAG - PEIDA) asociada al indicador.
</t>
        </r>
      </text>
    </comment>
    <comment ref="A9" authorId="0" shapeId="0" xr:uid="{5A42D57E-C727-4CFA-BEB2-139B4333D838}">
      <text>
        <r>
          <rPr>
            <sz val="9"/>
            <color indexed="81"/>
            <rFont val="Tahoma"/>
            <family val="2"/>
          </rPr>
          <t xml:space="preserve">Relacionar la formula del indicador
</t>
        </r>
      </text>
    </comment>
    <comment ref="C9" authorId="0" shapeId="0" xr:uid="{E499BABC-74A6-4EE4-BB78-898712EE5734}">
      <text>
        <r>
          <rPr>
            <sz val="9"/>
            <color indexed="81"/>
            <rFont val="Tahoma"/>
            <family val="2"/>
          </rPr>
          <t xml:space="preserve">Relacionar la formula del indicador correspondiente a la variable uno
</t>
        </r>
      </text>
    </comment>
    <comment ref="F9" authorId="0" shapeId="0" xr:uid="{C372EE99-B5DD-4667-BB30-E14318F4727A}">
      <text>
        <r>
          <rPr>
            <sz val="9"/>
            <color indexed="81"/>
            <rFont val="Tahoma"/>
            <family val="2"/>
          </rPr>
          <t xml:space="preserve">Describir en forma clara lo que busca  medir el indicador
</t>
        </r>
      </text>
    </comment>
    <comment ref="N10" authorId="0" shapeId="0" xr:uid="{3BF24F58-A1A4-4DFE-A349-5ED4EE08463E}">
      <text>
        <r>
          <rPr>
            <sz val="9"/>
            <color indexed="81"/>
            <rFont val="Tahoma"/>
            <family val="2"/>
          </rPr>
          <t xml:space="preserve">Seleccionar de la lista desplegable, la naturaleza o tipo de indicador
</t>
        </r>
      </text>
    </comment>
    <comment ref="R10" authorId="0" shapeId="0" xr:uid="{E896FA5F-A268-475E-AB70-02CB90470929}">
      <text>
        <r>
          <rPr>
            <sz val="9"/>
            <color indexed="81"/>
            <rFont val="Tahoma"/>
            <family val="2"/>
          </rPr>
          <t>Relacionar el Código del Indicador, tal como aparece en el plan correspondiente (PAG o PEIDA)</t>
        </r>
      </text>
    </comment>
    <comment ref="U10" authorId="0" shapeId="0" xr:uid="{B284C2BA-2A39-4F86-837A-2259E9EB33E4}">
      <text>
        <r>
          <rPr>
            <sz val="9"/>
            <color indexed="81"/>
            <rFont val="Tahoma"/>
            <family val="2"/>
          </rPr>
          <t xml:space="preserve">Se relacione la versión del indicador de acuerdo con las modificaciones realizadas. 
</t>
        </r>
      </text>
    </comment>
    <comment ref="C11" authorId="0" shapeId="0" xr:uid="{7A209302-F179-4B70-B06A-C78CA2893846}">
      <text>
        <r>
          <rPr>
            <sz val="9"/>
            <color indexed="81"/>
            <rFont val="Tahoma"/>
            <family val="2"/>
          </rPr>
          <t>Se relaciona lo correspondiente a la variable dos, que por lo general  aplica para los indicadores porcentuales o indices.</t>
        </r>
      </text>
    </comment>
    <comment ref="A14" authorId="0" shapeId="0" xr:uid="{DCDDE9A4-1EC5-4496-B065-8409EAFD4608}">
      <text>
        <r>
          <rPr>
            <sz val="9"/>
            <color indexed="81"/>
            <rFont val="Tahoma"/>
            <family val="2"/>
          </rPr>
          <t xml:space="preserve">Seleccionar la unidad de medida del indicador de la lista desplegable
</t>
        </r>
      </text>
    </comment>
    <comment ref="C14" authorId="0" shapeId="0" xr:uid="{1267788F-1DBB-4B08-ABE0-3A62A96D23D2}">
      <text>
        <r>
          <rPr>
            <sz val="9"/>
            <color indexed="81"/>
            <rFont val="Tahoma"/>
            <family val="2"/>
          </rPr>
          <t xml:space="preserve">Indique la meta que desea llegar para la vigencia propuesta para el indicador, de acuerdo con lo relacionado en el Plan.
</t>
        </r>
      </text>
    </comment>
    <comment ref="F14" authorId="0" shapeId="0" xr:uid="{431DC935-2A34-433C-86EA-F551DF4227C0}">
      <text>
        <r>
          <rPr>
            <sz val="9"/>
            <color indexed="81"/>
            <rFont val="Tahoma"/>
            <family val="2"/>
          </rPr>
          <t xml:space="preserve">Seleccionar la Periocidad propuesta para el indicador de la lista desplegable.
</t>
        </r>
      </text>
    </comment>
    <comment ref="J14" authorId="0" shapeId="0" xr:uid="{D316A8C4-5950-475B-A443-A09833C4225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FE5C7DD-4982-4E87-B19A-A9864B6EA9D2}">
      <text>
        <r>
          <rPr>
            <sz val="9"/>
            <color indexed="81"/>
            <rFont val="Tahoma"/>
            <family val="2"/>
          </rPr>
          <t xml:space="preserve">Seleccione de la lista desplegable el área responsable del reporte del indicador
</t>
        </r>
      </text>
    </comment>
    <comment ref="A18" authorId="1" shapeId="0" xr:uid="{84D65095-F3B0-4B5A-BC2E-FC9344447D8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D68122E-9E65-4A74-A530-52334B678894}">
      <text>
        <r>
          <rPr>
            <sz val="9"/>
            <color indexed="81"/>
            <rFont val="Tahoma"/>
            <family val="2"/>
          </rPr>
          <t>Este es un campo informativo, no se diligencia.</t>
        </r>
      </text>
    </comment>
    <comment ref="F19" authorId="1" shapeId="0" xr:uid="{C7F55753-FA4F-4A13-96B7-75585C3C417E}">
      <text>
        <r>
          <rPr>
            <sz val="9"/>
            <color indexed="81"/>
            <rFont val="Tahoma"/>
            <family val="2"/>
          </rPr>
          <t>Este es un campo informativo, no se diligencia.</t>
        </r>
      </text>
    </comment>
    <comment ref="O19" authorId="1" shapeId="0" xr:uid="{7D082B09-A10C-4754-9CAC-5D912ACB3260}">
      <text>
        <r>
          <rPr>
            <sz val="9"/>
            <color indexed="81"/>
            <rFont val="Tahoma"/>
            <family val="2"/>
          </rPr>
          <t>Este es un campo informativo, no se diligencia.</t>
        </r>
      </text>
    </comment>
    <comment ref="A22" authorId="0" shapeId="0" xr:uid="{64A383C8-A8D8-4D18-AB7F-349DC1C13B42}">
      <text>
        <r>
          <rPr>
            <sz val="9"/>
            <color indexed="81"/>
            <rFont val="Tahoma"/>
            <family val="2"/>
          </rPr>
          <t xml:space="preserve">Relacionar el dato que corresponde a la variable uno del indicador
</t>
        </r>
      </text>
    </comment>
    <comment ref="A23" authorId="0" shapeId="0" xr:uid="{8B725223-ADBB-474B-8A1B-019B56C5C866}">
      <text>
        <r>
          <rPr>
            <sz val="9"/>
            <color indexed="81"/>
            <rFont val="Tahoma"/>
            <family val="2"/>
          </rPr>
          <t xml:space="preserve">Relacionar el dato que corresponde a la variable dos del indicador, si aplica
</t>
        </r>
      </text>
    </comment>
    <comment ref="A24" authorId="0" shapeId="0" xr:uid="{05CC303B-D7A1-4225-9570-87FEA34FDFD2}">
      <text>
        <r>
          <rPr>
            <sz val="9"/>
            <color indexed="81"/>
            <rFont val="Tahoma"/>
            <family val="2"/>
          </rPr>
          <t>Espacio solo informativo, no se relaciona datos en estos campos.</t>
        </r>
      </text>
    </comment>
    <comment ref="A39" authorId="0" shapeId="0" xr:uid="{0E3DE484-9207-493C-B2E0-497038436C3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78F6801-1B0E-4AF2-8BE2-002FAD2A86AB}">
      <text>
        <r>
          <rPr>
            <sz val="9"/>
            <color indexed="81"/>
            <rFont val="Tahoma"/>
            <family val="2"/>
          </rPr>
          <t>En este espacio se realiza por funcionario de la OAP, las observaciones relevantes resultado de la medición del indicador.</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06A728C-0D32-4D78-B22B-3F4BFD8F4AA8}">
      <text>
        <r>
          <rPr>
            <sz val="9"/>
            <color indexed="81"/>
            <rFont val="Tahoma"/>
            <family val="2"/>
          </rPr>
          <t xml:space="preserve">Se selecciona el Proceso de la lista desplegable que se relacione de acuerdo con la actividad e indicador formulado
</t>
        </r>
      </text>
    </comment>
    <comment ref="A6" authorId="0" shapeId="0" xr:uid="{6B0C2878-BC61-4C85-81C0-325BD2002A14}">
      <text>
        <r>
          <rPr>
            <sz val="9"/>
            <color indexed="81"/>
            <rFont val="Tahoma"/>
            <family val="2"/>
          </rPr>
          <t xml:space="preserve">Relacionar el nombre del indicador, tal como se relaciona en el Plan.
</t>
        </r>
      </text>
    </comment>
    <comment ref="A7" authorId="0" shapeId="0" xr:uid="{8B365FBB-608F-42A6-A99F-861D6ADFCCE1}">
      <text>
        <r>
          <rPr>
            <sz val="9"/>
            <color indexed="81"/>
            <rFont val="Tahoma"/>
            <family val="2"/>
          </rPr>
          <t xml:space="preserve">Relacionar el objetivo del Proceso el cual se asociará al indicador, tal como se encuentra en la caracterización.
</t>
        </r>
      </text>
    </comment>
    <comment ref="A8" authorId="0" shapeId="0" xr:uid="{9778AC74-31E0-4781-AF75-5B11BE3C5AB7}">
      <text>
        <r>
          <rPr>
            <sz val="9"/>
            <color indexed="81"/>
            <rFont val="Tahoma"/>
            <family val="2"/>
          </rPr>
          <t xml:space="preserve">Relacionar la actividad relacionada en el Plan (PAG - PEIDA) asociada al indicador.
</t>
        </r>
      </text>
    </comment>
    <comment ref="A9" authorId="0" shapeId="0" xr:uid="{F8683AF3-B286-480B-ADB6-A7569E9912C5}">
      <text>
        <r>
          <rPr>
            <sz val="9"/>
            <color indexed="81"/>
            <rFont val="Tahoma"/>
            <family val="2"/>
          </rPr>
          <t xml:space="preserve">Relacionar la formula del indicador
</t>
        </r>
      </text>
    </comment>
    <comment ref="C9" authorId="0" shapeId="0" xr:uid="{568878A4-C360-44CA-A8B6-DC954E30C1B8}">
      <text>
        <r>
          <rPr>
            <sz val="9"/>
            <color indexed="81"/>
            <rFont val="Tahoma"/>
            <family val="2"/>
          </rPr>
          <t xml:space="preserve">Relacionar la formula del indicador correspondiente a la variable uno
</t>
        </r>
      </text>
    </comment>
    <comment ref="F9" authorId="0" shapeId="0" xr:uid="{5E8BB84B-B53C-4A36-8A67-9FB3BC35343C}">
      <text>
        <r>
          <rPr>
            <sz val="9"/>
            <color indexed="81"/>
            <rFont val="Tahoma"/>
            <family val="2"/>
          </rPr>
          <t xml:space="preserve">Describir en forma clara lo que busca  medir el indicador
</t>
        </r>
      </text>
    </comment>
    <comment ref="N10" authorId="0" shapeId="0" xr:uid="{935D35C7-AF6A-433A-BE15-3FF58978D674}">
      <text>
        <r>
          <rPr>
            <sz val="9"/>
            <color indexed="81"/>
            <rFont val="Tahoma"/>
            <family val="2"/>
          </rPr>
          <t xml:space="preserve">Seleccionar de la lista desplegable, la naturaleza o tipo de indicador
</t>
        </r>
      </text>
    </comment>
    <comment ref="R10" authorId="0" shapeId="0" xr:uid="{3D1C03D6-C066-4DA0-8C26-B405B8CBFC0C}">
      <text>
        <r>
          <rPr>
            <sz val="9"/>
            <color indexed="81"/>
            <rFont val="Tahoma"/>
            <family val="2"/>
          </rPr>
          <t>Relacionar el Código del Indicador, tal como aparece en el plan correspondiente (PAG o PEIDA)</t>
        </r>
      </text>
    </comment>
    <comment ref="U10" authorId="0" shapeId="0" xr:uid="{87C5A5A8-444F-4DA5-B72B-1389BDCDF5BC}">
      <text>
        <r>
          <rPr>
            <sz val="9"/>
            <color indexed="81"/>
            <rFont val="Tahoma"/>
            <family val="2"/>
          </rPr>
          <t xml:space="preserve">Se relacione la versión del indicador de acuerdo con las modificaciones realizadas. 
</t>
        </r>
      </text>
    </comment>
    <comment ref="C11" authorId="0" shapeId="0" xr:uid="{C4A952AA-6E25-46F3-AD50-9F6BB77DBB2D}">
      <text>
        <r>
          <rPr>
            <sz val="9"/>
            <color indexed="81"/>
            <rFont val="Tahoma"/>
            <family val="2"/>
          </rPr>
          <t>Se relaciona lo correspondiente a la variable dos, que por lo general  aplica para los indicadores porcentuales o indices.</t>
        </r>
      </text>
    </comment>
    <comment ref="A14" authorId="0" shapeId="0" xr:uid="{347164A2-3313-4237-8299-029B56F953B4}">
      <text>
        <r>
          <rPr>
            <sz val="9"/>
            <color indexed="81"/>
            <rFont val="Tahoma"/>
            <family val="2"/>
          </rPr>
          <t xml:space="preserve">Seleccionar la unidad de medida del indicador de la lista desplegable
</t>
        </r>
      </text>
    </comment>
    <comment ref="C14" authorId="0" shapeId="0" xr:uid="{2F15B1E1-CB9C-48F4-B0C6-9AE39F508C4C}">
      <text>
        <r>
          <rPr>
            <sz val="9"/>
            <color indexed="81"/>
            <rFont val="Tahoma"/>
            <family val="2"/>
          </rPr>
          <t xml:space="preserve">Indique la meta que desea llegar para la vigencia propuesta para el indicador, de acuerdo con lo relacionado en el Plan.
</t>
        </r>
      </text>
    </comment>
    <comment ref="F14" authorId="0" shapeId="0" xr:uid="{7DAE2706-E49D-4AF9-BD1B-2DB75C393CDD}">
      <text>
        <r>
          <rPr>
            <sz val="9"/>
            <color indexed="81"/>
            <rFont val="Tahoma"/>
            <family val="2"/>
          </rPr>
          <t xml:space="preserve">Seleccionar la Periocidad propuesta para el indicador de la lista desplegable.
</t>
        </r>
      </text>
    </comment>
    <comment ref="J14" authorId="0" shapeId="0" xr:uid="{C91064A1-C9FE-4D16-945C-955DE6D0B04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B2BF811-02F8-495D-B6B5-3AF2EE981920}">
      <text>
        <r>
          <rPr>
            <sz val="9"/>
            <color indexed="81"/>
            <rFont val="Tahoma"/>
            <family val="2"/>
          </rPr>
          <t xml:space="preserve">Seleccione de la lista desplegable el área responsable del reporte del indicador
</t>
        </r>
      </text>
    </comment>
    <comment ref="A18" authorId="1" shapeId="0" xr:uid="{E923D962-FABC-4EC8-A8B7-A7BC9C262A0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0F1C85A-9AB9-4AC3-AB05-B694511AD885}">
      <text>
        <r>
          <rPr>
            <sz val="9"/>
            <color indexed="81"/>
            <rFont val="Tahoma"/>
            <family val="2"/>
          </rPr>
          <t>Este es un campo informativo, no se diligencia.</t>
        </r>
      </text>
    </comment>
    <comment ref="F19" authorId="1" shapeId="0" xr:uid="{02289555-F2B5-4607-BC8F-E21DCC93A739}">
      <text>
        <r>
          <rPr>
            <sz val="9"/>
            <color indexed="81"/>
            <rFont val="Tahoma"/>
            <family val="2"/>
          </rPr>
          <t>Este es un campo informativo, no se diligencia.</t>
        </r>
      </text>
    </comment>
    <comment ref="O19" authorId="1" shapeId="0" xr:uid="{E974E009-1E81-4F94-A892-03EB04C6286B}">
      <text>
        <r>
          <rPr>
            <sz val="9"/>
            <color indexed="81"/>
            <rFont val="Tahoma"/>
            <family val="2"/>
          </rPr>
          <t>Este es un campo informativo, no se diligencia.</t>
        </r>
      </text>
    </comment>
    <comment ref="A22" authorId="0" shapeId="0" xr:uid="{CCF7F5C0-92A8-417D-9A8E-3E2D3723788A}">
      <text>
        <r>
          <rPr>
            <sz val="9"/>
            <color indexed="81"/>
            <rFont val="Tahoma"/>
            <family val="2"/>
          </rPr>
          <t xml:space="preserve">Relacionar el dato que corresponde a la variable uno del indicador
</t>
        </r>
      </text>
    </comment>
    <comment ref="A23" authorId="0" shapeId="0" xr:uid="{F273A2BE-131B-4C5C-A358-5279C96E4558}">
      <text>
        <r>
          <rPr>
            <sz val="9"/>
            <color indexed="81"/>
            <rFont val="Tahoma"/>
            <family val="2"/>
          </rPr>
          <t xml:space="preserve">Relacionar el dato que corresponde a la variable dos del indicador, si aplica
</t>
        </r>
      </text>
    </comment>
    <comment ref="A24" authorId="0" shapeId="0" xr:uid="{8F3F697D-30E9-49C9-A6DE-A8FFD3877A87}">
      <text>
        <r>
          <rPr>
            <sz val="9"/>
            <color indexed="81"/>
            <rFont val="Tahoma"/>
            <family val="2"/>
          </rPr>
          <t>Espacio solo informativo, no se relaciona datos en estos campos.</t>
        </r>
      </text>
    </comment>
    <comment ref="A39" authorId="0" shapeId="0" xr:uid="{40F5266C-745E-41F1-BABD-F49F3B49626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F111979-DBFD-4A29-94E8-9324C28E88E6}">
      <text>
        <r>
          <rPr>
            <sz val="9"/>
            <color indexed="81"/>
            <rFont val="Tahoma"/>
            <family val="2"/>
          </rPr>
          <t>En este espacio se realiza por funcionario de la OAP, las observaciones relevantes resultado de la medición del indicador.</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F42D3D5-74C4-46A4-80A2-663041F5828B}">
      <text>
        <r>
          <rPr>
            <sz val="9"/>
            <color indexed="81"/>
            <rFont val="Tahoma"/>
            <family val="2"/>
          </rPr>
          <t xml:space="preserve">Se selecciona el Proceso de la lista desplegable que se relacione de acuerdo con la actividad e indicador formulado
</t>
        </r>
      </text>
    </comment>
    <comment ref="A6" authorId="0" shapeId="0" xr:uid="{B4A66F45-B200-41B1-ACB8-FAF4250085ED}">
      <text>
        <r>
          <rPr>
            <sz val="9"/>
            <color indexed="81"/>
            <rFont val="Tahoma"/>
            <family val="2"/>
          </rPr>
          <t xml:space="preserve">Relacionar el nombre del indicador, tal como se relaciona en el Plan.
</t>
        </r>
      </text>
    </comment>
    <comment ref="A7" authorId="0" shapeId="0" xr:uid="{1C16FE5E-8757-4787-AB84-D056370071A1}">
      <text>
        <r>
          <rPr>
            <sz val="9"/>
            <color indexed="81"/>
            <rFont val="Tahoma"/>
            <family val="2"/>
          </rPr>
          <t xml:space="preserve">Relacionar el objetivo del Proceso el cual se asociará al indicador, tal como se encuentra en la caracterización.
</t>
        </r>
      </text>
    </comment>
    <comment ref="A8" authorId="0" shapeId="0" xr:uid="{5A50B8D1-E95F-40E2-872B-E2858BD0604F}">
      <text>
        <r>
          <rPr>
            <sz val="9"/>
            <color indexed="81"/>
            <rFont val="Tahoma"/>
            <family val="2"/>
          </rPr>
          <t xml:space="preserve">Relacionar la actividad relacionada en el Plan (PAG - PEIDA) asociada al indicador.
</t>
        </r>
      </text>
    </comment>
    <comment ref="A9" authorId="0" shapeId="0" xr:uid="{C10D8F88-BE6E-41CE-8F62-17E6F057C186}">
      <text>
        <r>
          <rPr>
            <sz val="9"/>
            <color indexed="81"/>
            <rFont val="Tahoma"/>
            <family val="2"/>
          </rPr>
          <t xml:space="preserve">Relacionar la formula del indicador
</t>
        </r>
      </text>
    </comment>
    <comment ref="C9" authorId="0" shapeId="0" xr:uid="{96D854B9-E371-4C8A-84E6-67F0C6388C23}">
      <text>
        <r>
          <rPr>
            <sz val="9"/>
            <color indexed="81"/>
            <rFont val="Tahoma"/>
            <family val="2"/>
          </rPr>
          <t xml:space="preserve">Relacionar la formula del indicador correspondiente a la variable uno
</t>
        </r>
      </text>
    </comment>
    <comment ref="F9" authorId="0" shapeId="0" xr:uid="{35E5A426-BD2A-46A6-BF95-46527689E8CC}">
      <text>
        <r>
          <rPr>
            <sz val="9"/>
            <color indexed="81"/>
            <rFont val="Tahoma"/>
            <family val="2"/>
          </rPr>
          <t xml:space="preserve">Describir en forma clara lo que busca  medir el indicador
</t>
        </r>
      </text>
    </comment>
    <comment ref="N10" authorId="0" shapeId="0" xr:uid="{1527C1A7-7C72-4D43-A1DF-B8AE81ED3FBD}">
      <text>
        <r>
          <rPr>
            <sz val="9"/>
            <color indexed="81"/>
            <rFont val="Tahoma"/>
            <family val="2"/>
          </rPr>
          <t xml:space="preserve">Seleccionar de la lista desplegable, la naturaleza o tipo de indicador
</t>
        </r>
      </text>
    </comment>
    <comment ref="R10" authorId="0" shapeId="0" xr:uid="{B9CF3F13-4CF9-49AF-BA5C-59F89627F504}">
      <text>
        <r>
          <rPr>
            <sz val="9"/>
            <color indexed="81"/>
            <rFont val="Tahoma"/>
            <family val="2"/>
          </rPr>
          <t>Relacionar el Código del Indicador, tal como aparece en el plan correspondiente (PAG o PEIDA)</t>
        </r>
      </text>
    </comment>
    <comment ref="U10" authorId="0" shapeId="0" xr:uid="{992BA029-4C9B-4E4C-ADAA-060C32F7B664}">
      <text>
        <r>
          <rPr>
            <sz val="9"/>
            <color indexed="81"/>
            <rFont val="Tahoma"/>
            <family val="2"/>
          </rPr>
          <t xml:space="preserve">Se relacione la versión del indicador de acuerdo con las modificaciones realizadas. 
</t>
        </r>
      </text>
    </comment>
    <comment ref="C11" authorId="0" shapeId="0" xr:uid="{73193578-1659-43FB-B4E1-6703B74CA3CE}">
      <text>
        <r>
          <rPr>
            <sz val="9"/>
            <color indexed="81"/>
            <rFont val="Tahoma"/>
            <family val="2"/>
          </rPr>
          <t>Se relaciona lo correspondiente a la variable dos, que por lo general  aplica para los indicadores porcentuales o indices.</t>
        </r>
      </text>
    </comment>
    <comment ref="A14" authorId="0" shapeId="0" xr:uid="{1D9FEFE8-7C10-4B1D-9032-56A5768E3F74}">
      <text>
        <r>
          <rPr>
            <sz val="9"/>
            <color indexed="81"/>
            <rFont val="Tahoma"/>
            <family val="2"/>
          </rPr>
          <t xml:space="preserve">Seleccionar la unidad de medida del indicador de la lista desplegable
</t>
        </r>
      </text>
    </comment>
    <comment ref="C14" authorId="0" shapeId="0" xr:uid="{A7DE7DC0-386F-4F03-A9B0-28521DF58FBC}">
      <text>
        <r>
          <rPr>
            <sz val="9"/>
            <color indexed="81"/>
            <rFont val="Tahoma"/>
            <family val="2"/>
          </rPr>
          <t xml:space="preserve">Indique la meta que desea llegar para la vigencia propuesta para el indicador, de acuerdo con lo relacionado en el Plan.
</t>
        </r>
      </text>
    </comment>
    <comment ref="F14" authorId="0" shapeId="0" xr:uid="{027DE267-C50F-464B-AA81-53BFF1EF989E}">
      <text>
        <r>
          <rPr>
            <sz val="9"/>
            <color indexed="81"/>
            <rFont val="Tahoma"/>
            <family val="2"/>
          </rPr>
          <t xml:space="preserve">Seleccionar la Periocidad propuesta para el indicador de la lista desplegable.
</t>
        </r>
      </text>
    </comment>
    <comment ref="J14" authorId="0" shapeId="0" xr:uid="{5D43D701-89A1-4798-8346-6123C176A69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A9AB695-FE7F-4827-A580-BFFE217A5799}">
      <text>
        <r>
          <rPr>
            <sz val="9"/>
            <color indexed="81"/>
            <rFont val="Tahoma"/>
            <family val="2"/>
          </rPr>
          <t xml:space="preserve">Seleccione de la lista desplegable el área responsable del reporte del indicador
</t>
        </r>
      </text>
    </comment>
    <comment ref="A18" authorId="1" shapeId="0" xr:uid="{7A227676-9CFB-49A2-8DA8-622CCD435CC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CECDB35-928A-4817-A48A-F48FEA4069E3}">
      <text>
        <r>
          <rPr>
            <sz val="9"/>
            <color indexed="81"/>
            <rFont val="Tahoma"/>
            <family val="2"/>
          </rPr>
          <t>Este es un campo informativo, no se diligencia.</t>
        </r>
      </text>
    </comment>
    <comment ref="F19" authorId="1" shapeId="0" xr:uid="{2A235189-4A4C-4116-938A-655B4A193E8B}">
      <text>
        <r>
          <rPr>
            <sz val="9"/>
            <color indexed="81"/>
            <rFont val="Tahoma"/>
            <family val="2"/>
          </rPr>
          <t>Este es un campo informativo, no se diligencia.</t>
        </r>
      </text>
    </comment>
    <comment ref="O19" authorId="1" shapeId="0" xr:uid="{838F2C1C-4427-43CA-BF02-7318458A12BC}">
      <text>
        <r>
          <rPr>
            <sz val="9"/>
            <color indexed="81"/>
            <rFont val="Tahoma"/>
            <family val="2"/>
          </rPr>
          <t>Este es un campo informativo, no se diligencia.</t>
        </r>
      </text>
    </comment>
    <comment ref="A22" authorId="0" shapeId="0" xr:uid="{8F1AED4C-AF50-4437-AB18-AE86C6A4F741}">
      <text>
        <r>
          <rPr>
            <sz val="9"/>
            <color indexed="81"/>
            <rFont val="Tahoma"/>
            <family val="2"/>
          </rPr>
          <t xml:space="preserve">Relacionar el dato que corresponde a la variable uno del indicador
</t>
        </r>
      </text>
    </comment>
    <comment ref="A23" authorId="0" shapeId="0" xr:uid="{6920BC46-08FC-4E77-9D45-B030AE9A1DE9}">
      <text>
        <r>
          <rPr>
            <sz val="9"/>
            <color indexed="81"/>
            <rFont val="Tahoma"/>
            <family val="2"/>
          </rPr>
          <t xml:space="preserve">Relacionar el dato que corresponde a la variable dos del indicador, si aplica
</t>
        </r>
      </text>
    </comment>
    <comment ref="A24" authorId="0" shapeId="0" xr:uid="{D5DC0D16-03FF-4F7E-A1A2-12C339812F4E}">
      <text>
        <r>
          <rPr>
            <sz val="9"/>
            <color indexed="81"/>
            <rFont val="Tahoma"/>
            <family val="2"/>
          </rPr>
          <t>Espacio solo informativo, no se relaciona datos en estos campos.</t>
        </r>
      </text>
    </comment>
    <comment ref="A39" authorId="0" shapeId="0" xr:uid="{5139FADF-EA34-48AA-B5EE-678DD388C05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EEB3380-3E4A-4953-B201-E0020FF2DFAF}">
      <text>
        <r>
          <rPr>
            <sz val="9"/>
            <color indexed="81"/>
            <rFont val="Tahoma"/>
            <family val="2"/>
          </rPr>
          <t>En este espacio se realiza por funcionario de la OAP, las observaciones relevantes resultado de la medición del indicador.</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062C1CA-341F-4A7C-AA8A-0EC1104015D4}">
      <text>
        <r>
          <rPr>
            <sz val="9"/>
            <color indexed="81"/>
            <rFont val="Tahoma"/>
            <family val="2"/>
          </rPr>
          <t xml:space="preserve">Se selecciona el Proceso de la lista desplegable que se relacione de acuerdo con la actividad e indicador formulado
</t>
        </r>
      </text>
    </comment>
    <comment ref="A6" authorId="0" shapeId="0" xr:uid="{DA183C61-EE69-45E6-AA22-2FF5A27DF4B6}">
      <text>
        <r>
          <rPr>
            <sz val="9"/>
            <color indexed="81"/>
            <rFont val="Tahoma"/>
            <family val="2"/>
          </rPr>
          <t xml:space="preserve">Relacionar el nombre del indicador, tal como se relaciona en el Plan.
</t>
        </r>
      </text>
    </comment>
    <comment ref="A7" authorId="0" shapeId="0" xr:uid="{954B2367-6843-4F19-A57B-3D820C7E4935}">
      <text>
        <r>
          <rPr>
            <sz val="9"/>
            <color indexed="81"/>
            <rFont val="Tahoma"/>
            <family val="2"/>
          </rPr>
          <t xml:space="preserve">Relacionar el objetivo del Proceso el cual se asociará al indicador, tal como se encuentra en la caracterización.
</t>
        </r>
      </text>
    </comment>
    <comment ref="A8" authorId="0" shapeId="0" xr:uid="{8555FDDB-EA8E-46D6-81D4-C9EBA3A21779}">
      <text>
        <r>
          <rPr>
            <sz val="9"/>
            <color indexed="81"/>
            <rFont val="Tahoma"/>
            <family val="2"/>
          </rPr>
          <t xml:space="preserve">Relacionar la actividad relacionada en el Plan (PAG - PEIDA) asociada al indicador.
</t>
        </r>
      </text>
    </comment>
    <comment ref="A9" authorId="0" shapeId="0" xr:uid="{B1467970-F20F-425F-B15B-5C08960E6A74}">
      <text>
        <r>
          <rPr>
            <sz val="9"/>
            <color indexed="81"/>
            <rFont val="Tahoma"/>
            <family val="2"/>
          </rPr>
          <t xml:space="preserve">Relacionar la formula del indicador
</t>
        </r>
      </text>
    </comment>
    <comment ref="C9" authorId="0" shapeId="0" xr:uid="{AA6DB7CB-347D-4BE8-B286-754631102668}">
      <text>
        <r>
          <rPr>
            <sz val="9"/>
            <color indexed="81"/>
            <rFont val="Tahoma"/>
            <family val="2"/>
          </rPr>
          <t xml:space="preserve">Relacionar la formula del indicador correspondiente a la variable uno
</t>
        </r>
      </text>
    </comment>
    <comment ref="F9" authorId="0" shapeId="0" xr:uid="{3199D709-C323-4179-AD23-04574C24FCD8}">
      <text>
        <r>
          <rPr>
            <sz val="9"/>
            <color indexed="81"/>
            <rFont val="Tahoma"/>
            <family val="2"/>
          </rPr>
          <t xml:space="preserve">Describir en forma clara lo que busca  medir el indicador
</t>
        </r>
      </text>
    </comment>
    <comment ref="N10" authorId="0" shapeId="0" xr:uid="{3C4EC074-0559-4141-A51D-1A413499BA9D}">
      <text>
        <r>
          <rPr>
            <sz val="9"/>
            <color indexed="81"/>
            <rFont val="Tahoma"/>
            <family val="2"/>
          </rPr>
          <t xml:space="preserve">Seleccionar de la lista desplegable, la naturaleza o tipo de indicador
</t>
        </r>
      </text>
    </comment>
    <comment ref="R10" authorId="0" shapeId="0" xr:uid="{D41AE461-0F04-4990-9807-89AD3238FB8F}">
      <text>
        <r>
          <rPr>
            <sz val="9"/>
            <color indexed="81"/>
            <rFont val="Tahoma"/>
            <family val="2"/>
          </rPr>
          <t>Relacionar el Código del Indicador, tal como aparece en el plan correspondiente (PAG o PEIDA)</t>
        </r>
      </text>
    </comment>
    <comment ref="U10" authorId="0" shapeId="0" xr:uid="{AA3869D8-66B3-4578-B70D-24F20163A5CC}">
      <text>
        <r>
          <rPr>
            <sz val="9"/>
            <color indexed="81"/>
            <rFont val="Tahoma"/>
            <family val="2"/>
          </rPr>
          <t xml:space="preserve">Se relacione la versión del indicador de acuerdo con las modificaciones realizadas. 
</t>
        </r>
      </text>
    </comment>
    <comment ref="C11" authorId="0" shapeId="0" xr:uid="{F91DA133-4B49-4CD1-BC2A-33F75DEDED6F}">
      <text>
        <r>
          <rPr>
            <sz val="9"/>
            <color indexed="81"/>
            <rFont val="Tahoma"/>
            <family val="2"/>
          </rPr>
          <t>Se relaciona lo correspondiente a la variable dos, que por lo general  aplica para los indicadores porcentuales o indices.</t>
        </r>
      </text>
    </comment>
    <comment ref="A14" authorId="0" shapeId="0" xr:uid="{96DAC8A0-9E85-43E5-8457-80D52CF280E9}">
      <text>
        <r>
          <rPr>
            <sz val="9"/>
            <color indexed="81"/>
            <rFont val="Tahoma"/>
            <family val="2"/>
          </rPr>
          <t xml:space="preserve">Seleccionar la unidad de medida del indicador de la lista desplegable
</t>
        </r>
      </text>
    </comment>
    <comment ref="C14" authorId="0" shapeId="0" xr:uid="{DCEE2909-161B-41D5-9275-AD48420D2C5E}">
      <text>
        <r>
          <rPr>
            <sz val="9"/>
            <color indexed="81"/>
            <rFont val="Tahoma"/>
            <family val="2"/>
          </rPr>
          <t xml:space="preserve">Indique la meta que desea llegar para la vigencia propuesta para el indicador, de acuerdo con lo relacionado en el Plan.
</t>
        </r>
      </text>
    </comment>
    <comment ref="F14" authorId="0" shapeId="0" xr:uid="{DAE8D373-A0AE-4646-A33B-2D4E800EC20B}">
      <text>
        <r>
          <rPr>
            <sz val="9"/>
            <color indexed="81"/>
            <rFont val="Tahoma"/>
            <family val="2"/>
          </rPr>
          <t xml:space="preserve">Seleccionar la Periocidad propuesta para el indicador de la lista desplegable.
</t>
        </r>
      </text>
    </comment>
    <comment ref="J14" authorId="0" shapeId="0" xr:uid="{C0BE49F0-F6DE-44AD-80F0-3AC92A89B64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1054D5F-BFFB-4906-8CC1-70704589E132}">
      <text>
        <r>
          <rPr>
            <sz val="9"/>
            <color indexed="81"/>
            <rFont val="Tahoma"/>
            <family val="2"/>
          </rPr>
          <t xml:space="preserve">Seleccione de la lista desplegable el área responsable del reporte del indicador
</t>
        </r>
      </text>
    </comment>
    <comment ref="A18" authorId="1" shapeId="0" xr:uid="{466A78D1-2DFC-4A68-9393-369EE18CDB7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997BBD3-C5D2-4FCE-B972-9FDEEE25FF71}">
      <text>
        <r>
          <rPr>
            <sz val="9"/>
            <color indexed="81"/>
            <rFont val="Tahoma"/>
            <family val="2"/>
          </rPr>
          <t>Este es un campo informativo, no se diligencia.</t>
        </r>
      </text>
    </comment>
    <comment ref="F19" authorId="1" shapeId="0" xr:uid="{9EC4F5B1-92FF-4C33-BA59-CF640E56CB9F}">
      <text>
        <r>
          <rPr>
            <sz val="9"/>
            <color indexed="81"/>
            <rFont val="Tahoma"/>
            <family val="2"/>
          </rPr>
          <t>Este es un campo informativo, no se diligencia.</t>
        </r>
      </text>
    </comment>
    <comment ref="O19" authorId="1" shapeId="0" xr:uid="{CF1E758E-0EC2-4F0F-AEE0-8081BBF263F6}">
      <text>
        <r>
          <rPr>
            <sz val="9"/>
            <color indexed="81"/>
            <rFont val="Tahoma"/>
            <family val="2"/>
          </rPr>
          <t>Este es un campo informativo, no se diligencia.</t>
        </r>
      </text>
    </comment>
    <comment ref="A22" authorId="0" shapeId="0" xr:uid="{7EB81741-D7E7-4185-AF58-9D3AB1471AC8}">
      <text>
        <r>
          <rPr>
            <sz val="9"/>
            <color indexed="81"/>
            <rFont val="Tahoma"/>
            <family val="2"/>
          </rPr>
          <t xml:space="preserve">Relacionar el dato que corresponde a la variable uno del indicador
</t>
        </r>
      </text>
    </comment>
    <comment ref="A23" authorId="0" shapeId="0" xr:uid="{B53901F8-32DB-4BB9-871C-D5F051F583B7}">
      <text>
        <r>
          <rPr>
            <sz val="9"/>
            <color indexed="81"/>
            <rFont val="Tahoma"/>
            <family val="2"/>
          </rPr>
          <t xml:space="preserve">Relacionar el dato que corresponde a la variable dos del indicador, si aplica
</t>
        </r>
      </text>
    </comment>
    <comment ref="A24" authorId="0" shapeId="0" xr:uid="{BDA8B8CF-D6F2-4082-AE8E-3D039BE1BDA9}">
      <text>
        <r>
          <rPr>
            <sz val="9"/>
            <color indexed="81"/>
            <rFont val="Tahoma"/>
            <family val="2"/>
          </rPr>
          <t>Espacio solo informativo, no se relaciona datos en estos campos.</t>
        </r>
      </text>
    </comment>
    <comment ref="A39" authorId="0" shapeId="0" xr:uid="{6401BF09-CC6D-4D7A-B9FE-2D9407994BE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2E8035E-9E39-4A75-88F0-4C8E5923AD4B}">
      <text>
        <r>
          <rPr>
            <sz val="9"/>
            <color indexed="81"/>
            <rFont val="Tahoma"/>
            <family val="2"/>
          </rPr>
          <t>En este espacio se realiza por funcionario de la OAP, las observaciones relevantes resultado de la medición del indicador.</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BCA1E74-1651-4950-98D4-7D18E8F0D5F9}">
      <text>
        <r>
          <rPr>
            <sz val="9"/>
            <color indexed="81"/>
            <rFont val="Tahoma"/>
            <family val="2"/>
          </rPr>
          <t xml:space="preserve">Se selecciona el Proceso de la lista desplegable que se relacione de acuerdo con la actividad e indicador formulado
</t>
        </r>
      </text>
    </comment>
    <comment ref="A6" authorId="0" shapeId="0" xr:uid="{A2F13319-72FB-45EE-83E8-1003602865C1}">
      <text>
        <r>
          <rPr>
            <sz val="9"/>
            <color indexed="81"/>
            <rFont val="Tahoma"/>
            <family val="2"/>
          </rPr>
          <t xml:space="preserve">Relacionar el nombre del indicador, tal como se relaciona en el Plan.
</t>
        </r>
      </text>
    </comment>
    <comment ref="A7" authorId="0" shapeId="0" xr:uid="{0D31D058-D936-4A0C-827D-E7A54183DB9E}">
      <text>
        <r>
          <rPr>
            <sz val="9"/>
            <color indexed="81"/>
            <rFont val="Tahoma"/>
            <family val="2"/>
          </rPr>
          <t xml:space="preserve">Relacionar el objetivo del Proceso el cual se asociará al indicador, tal como se encuentra en la caracterización.
</t>
        </r>
      </text>
    </comment>
    <comment ref="A8" authorId="0" shapeId="0" xr:uid="{FF51E76D-169D-4CAA-AF82-B637365DD64E}">
      <text>
        <r>
          <rPr>
            <sz val="9"/>
            <color indexed="81"/>
            <rFont val="Tahoma"/>
            <family val="2"/>
          </rPr>
          <t xml:space="preserve">Relacionar la actividad relacionada en el Plan (PAG - PEIDA) asociada al indicador.
</t>
        </r>
      </text>
    </comment>
    <comment ref="A9" authorId="0" shapeId="0" xr:uid="{623C79E3-8341-4E45-B73C-4CB5D02F1E6C}">
      <text>
        <r>
          <rPr>
            <sz val="9"/>
            <color indexed="81"/>
            <rFont val="Tahoma"/>
            <family val="2"/>
          </rPr>
          <t xml:space="preserve">Relacionar la formula del indicador
</t>
        </r>
      </text>
    </comment>
    <comment ref="C9" authorId="0" shapeId="0" xr:uid="{CFBAC151-63FC-4EB0-A28E-629B1FCD4227}">
      <text>
        <r>
          <rPr>
            <sz val="9"/>
            <color indexed="81"/>
            <rFont val="Tahoma"/>
            <family val="2"/>
          </rPr>
          <t xml:space="preserve">Relacionar la formula del indicador correspondiente a la variable uno
</t>
        </r>
      </text>
    </comment>
    <comment ref="F9" authorId="0" shapeId="0" xr:uid="{7E12AB48-1E9F-422F-8DE3-5D0D9C90353E}">
      <text>
        <r>
          <rPr>
            <sz val="9"/>
            <color indexed="81"/>
            <rFont val="Tahoma"/>
            <family val="2"/>
          </rPr>
          <t xml:space="preserve">Describir en forma clara lo que busca  medir el indicador
</t>
        </r>
      </text>
    </comment>
    <comment ref="N10" authorId="0" shapeId="0" xr:uid="{0C4D64C5-C29E-40DA-854C-018CCC2C2635}">
      <text>
        <r>
          <rPr>
            <sz val="9"/>
            <color indexed="81"/>
            <rFont val="Tahoma"/>
            <family val="2"/>
          </rPr>
          <t xml:space="preserve">Seleccionar de la lista desplegable, la naturaleza o tipo de indicador
</t>
        </r>
      </text>
    </comment>
    <comment ref="R10" authorId="0" shapeId="0" xr:uid="{000D3697-34C0-4C7F-915D-C7459247EE30}">
      <text>
        <r>
          <rPr>
            <sz val="9"/>
            <color indexed="81"/>
            <rFont val="Tahoma"/>
            <family val="2"/>
          </rPr>
          <t>Relacionar el Código del Indicador, tal como aparece en el plan correspondiente (PAG o PEIDA)</t>
        </r>
      </text>
    </comment>
    <comment ref="U10" authorId="0" shapeId="0" xr:uid="{9C5EFDD2-7C54-425A-B569-14AD53D7D388}">
      <text>
        <r>
          <rPr>
            <sz val="9"/>
            <color indexed="81"/>
            <rFont val="Tahoma"/>
            <family val="2"/>
          </rPr>
          <t xml:space="preserve">Se relacione la versión del indicador de acuerdo con las modificaciones realizadas. 
</t>
        </r>
      </text>
    </comment>
    <comment ref="C11" authorId="0" shapeId="0" xr:uid="{2D419E1B-0C6E-4CFA-8EEF-D825557B0B07}">
      <text>
        <r>
          <rPr>
            <sz val="9"/>
            <color indexed="81"/>
            <rFont val="Tahoma"/>
            <family val="2"/>
          </rPr>
          <t>Se relaciona lo correspondiente a la variable dos, que por lo general  aplica para los indicadores porcentuales o indices.</t>
        </r>
      </text>
    </comment>
    <comment ref="A14" authorId="0" shapeId="0" xr:uid="{8C3C18C3-3F12-474E-B96F-B27E5F5F5A7C}">
      <text>
        <r>
          <rPr>
            <sz val="9"/>
            <color indexed="81"/>
            <rFont val="Tahoma"/>
            <family val="2"/>
          </rPr>
          <t xml:space="preserve">Seleccionar la unidad de medida del indicador de la lista desplegable
</t>
        </r>
      </text>
    </comment>
    <comment ref="C14" authorId="0" shapeId="0" xr:uid="{EF4933D6-A991-477E-9142-07BF857F701D}">
      <text>
        <r>
          <rPr>
            <sz val="9"/>
            <color indexed="81"/>
            <rFont val="Tahoma"/>
            <family val="2"/>
          </rPr>
          <t xml:space="preserve">Indique la meta que desea llegar para la vigencia propuesta para el indicador, de acuerdo con lo relacionado en el Plan.
</t>
        </r>
      </text>
    </comment>
    <comment ref="F14" authorId="0" shapeId="0" xr:uid="{D1DCC7E1-5B2E-49B2-8F3C-EE033C38D37B}">
      <text>
        <r>
          <rPr>
            <sz val="9"/>
            <color indexed="81"/>
            <rFont val="Tahoma"/>
            <family val="2"/>
          </rPr>
          <t xml:space="preserve">Seleccionar la Periocidad propuesta para el indicador de la lista desplegable.
</t>
        </r>
      </text>
    </comment>
    <comment ref="J14" authorId="0" shapeId="0" xr:uid="{0C3D4F83-91EF-4C37-9DE9-6269B25CC10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AB98026-1BC1-4875-B0E8-9DCBFD03A49F}">
      <text>
        <r>
          <rPr>
            <sz val="9"/>
            <color indexed="81"/>
            <rFont val="Tahoma"/>
            <family val="2"/>
          </rPr>
          <t xml:space="preserve">Seleccione de la lista desplegable el área responsable del reporte del indicador
</t>
        </r>
      </text>
    </comment>
    <comment ref="A18" authorId="1" shapeId="0" xr:uid="{448578DA-56FC-4423-8615-1CE448DC25C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58A55EE-31DB-4DB0-AE40-0D1922CEAD70}">
      <text>
        <r>
          <rPr>
            <sz val="9"/>
            <color indexed="81"/>
            <rFont val="Tahoma"/>
            <family val="2"/>
          </rPr>
          <t>Este es un campo informativo, no se diligencia.</t>
        </r>
      </text>
    </comment>
    <comment ref="F19" authorId="1" shapeId="0" xr:uid="{8B7A26D1-A411-4892-8200-E31613D4E967}">
      <text>
        <r>
          <rPr>
            <sz val="9"/>
            <color indexed="81"/>
            <rFont val="Tahoma"/>
            <family val="2"/>
          </rPr>
          <t>Este es un campo informativo, no se diligencia.</t>
        </r>
      </text>
    </comment>
    <comment ref="O19" authorId="1" shapeId="0" xr:uid="{D170065C-3B6C-4473-B375-9C4CFDAB8B77}">
      <text>
        <r>
          <rPr>
            <sz val="9"/>
            <color indexed="81"/>
            <rFont val="Tahoma"/>
            <family val="2"/>
          </rPr>
          <t>Este es un campo informativo, no se diligencia.</t>
        </r>
      </text>
    </comment>
    <comment ref="A22" authorId="0" shapeId="0" xr:uid="{D6068F8D-7784-47D2-B6F3-377305CF6DBE}">
      <text>
        <r>
          <rPr>
            <sz val="9"/>
            <color indexed="81"/>
            <rFont val="Tahoma"/>
            <family val="2"/>
          </rPr>
          <t xml:space="preserve">Relacionar el dato que corresponde a la variable uno del indicador
</t>
        </r>
      </text>
    </comment>
    <comment ref="A23" authorId="0" shapeId="0" xr:uid="{098A7929-9B88-4896-BA52-087CD676145E}">
      <text>
        <r>
          <rPr>
            <sz val="9"/>
            <color indexed="81"/>
            <rFont val="Tahoma"/>
            <family val="2"/>
          </rPr>
          <t xml:space="preserve">Relacionar el dato que corresponde a la variable dos del indicador, si aplica
</t>
        </r>
      </text>
    </comment>
    <comment ref="A24" authorId="0" shapeId="0" xr:uid="{AFBD6E4C-97FE-4556-980E-0A737ECBE633}">
      <text>
        <r>
          <rPr>
            <sz val="9"/>
            <color indexed="81"/>
            <rFont val="Tahoma"/>
            <family val="2"/>
          </rPr>
          <t>Espacio solo informativo, no se relaciona datos en estos campos.</t>
        </r>
      </text>
    </comment>
    <comment ref="A39" authorId="0" shapeId="0" xr:uid="{DC1E558E-7467-44C9-85DF-99988EBA8D0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75D8820-8391-4BA0-B168-F088AB1967C1}">
      <text>
        <r>
          <rPr>
            <sz val="9"/>
            <color indexed="81"/>
            <rFont val="Tahoma"/>
            <family val="2"/>
          </rPr>
          <t>En este espacio se realiza por funcionario de la OAP, las observaciones relevantes resultado de la medición del indicador.</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F768ADD-6B6B-4C4B-A70E-CE71E3F368CD}">
      <text>
        <r>
          <rPr>
            <sz val="9"/>
            <color indexed="81"/>
            <rFont val="Tahoma"/>
            <family val="2"/>
          </rPr>
          <t xml:space="preserve">Se selecciona el Proceso de la lista desplegable que se relacione de acuerdo con la actividad e indicador formulado
</t>
        </r>
      </text>
    </comment>
    <comment ref="A6" authorId="0" shapeId="0" xr:uid="{FDAF69CF-D571-49CC-9641-305DD4EE4DA3}">
      <text>
        <r>
          <rPr>
            <sz val="9"/>
            <color indexed="81"/>
            <rFont val="Tahoma"/>
            <family val="2"/>
          </rPr>
          <t xml:space="preserve">Relacionar el nombre del indicador, tal como se relaciona en el Plan.
</t>
        </r>
      </text>
    </comment>
    <comment ref="A7" authorId="0" shapeId="0" xr:uid="{2842AF27-28C3-4205-BEBA-6BD947610E44}">
      <text>
        <r>
          <rPr>
            <sz val="9"/>
            <color indexed="81"/>
            <rFont val="Tahoma"/>
            <family val="2"/>
          </rPr>
          <t xml:space="preserve">Relacionar el objetivo del Proceso el cual se asociará al indicador, tal como se encuentra en la caracterización.
</t>
        </r>
      </text>
    </comment>
    <comment ref="A8" authorId="0" shapeId="0" xr:uid="{DB29CB1D-C209-456A-B844-782D670D4F8F}">
      <text>
        <r>
          <rPr>
            <sz val="9"/>
            <color indexed="81"/>
            <rFont val="Tahoma"/>
            <family val="2"/>
          </rPr>
          <t xml:space="preserve">Relacionar la actividad relacionada en el Plan (PAG - PEIDA) asociada al indicador.
</t>
        </r>
      </text>
    </comment>
    <comment ref="A9" authorId="0" shapeId="0" xr:uid="{39DD8BFF-8F5C-4B5D-9A98-2B926B074FC7}">
      <text>
        <r>
          <rPr>
            <sz val="9"/>
            <color indexed="81"/>
            <rFont val="Tahoma"/>
            <family val="2"/>
          </rPr>
          <t xml:space="preserve">Relacionar la formula del indicador
</t>
        </r>
      </text>
    </comment>
    <comment ref="C9" authorId="0" shapeId="0" xr:uid="{32C54C72-D6D7-4A19-B332-E399B78CE9F3}">
      <text>
        <r>
          <rPr>
            <sz val="9"/>
            <color indexed="81"/>
            <rFont val="Tahoma"/>
            <family val="2"/>
          </rPr>
          <t xml:space="preserve">Relacionar la formula del indicador correspondiente a la variable uno
</t>
        </r>
      </text>
    </comment>
    <comment ref="F9" authorId="0" shapeId="0" xr:uid="{FB43F597-74A0-4EA7-B5C7-6181682C4F0A}">
      <text>
        <r>
          <rPr>
            <sz val="9"/>
            <color indexed="81"/>
            <rFont val="Tahoma"/>
            <family val="2"/>
          </rPr>
          <t xml:space="preserve">Describir en forma clara lo que busca  medir el indicador
</t>
        </r>
      </text>
    </comment>
    <comment ref="N10" authorId="0" shapeId="0" xr:uid="{C13DFBF9-5EE1-45B3-8AC9-1CFB43B77178}">
      <text>
        <r>
          <rPr>
            <sz val="9"/>
            <color indexed="81"/>
            <rFont val="Tahoma"/>
            <family val="2"/>
          </rPr>
          <t xml:space="preserve">Seleccionar de la lista desplegable, la naturaleza o tipo de indicador
</t>
        </r>
      </text>
    </comment>
    <comment ref="R10" authorId="0" shapeId="0" xr:uid="{85D03E5A-10FD-4581-A48F-AE763466B67F}">
      <text>
        <r>
          <rPr>
            <sz val="9"/>
            <color indexed="81"/>
            <rFont val="Tahoma"/>
            <family val="2"/>
          </rPr>
          <t>Relacionar el Código del Indicador, tal como aparece en el plan correspondiente (PAG o PEIDA)</t>
        </r>
      </text>
    </comment>
    <comment ref="U10" authorId="0" shapeId="0" xr:uid="{8A82D069-35CF-466D-9B14-CD0DC863218C}">
      <text>
        <r>
          <rPr>
            <sz val="9"/>
            <color indexed="81"/>
            <rFont val="Tahoma"/>
            <family val="2"/>
          </rPr>
          <t xml:space="preserve">Se relacione la versión del indicador de acuerdo con las modificaciones realizadas. 
</t>
        </r>
      </text>
    </comment>
    <comment ref="C11" authorId="0" shapeId="0" xr:uid="{C167F116-4877-4555-9F27-EB20859736E9}">
      <text>
        <r>
          <rPr>
            <sz val="9"/>
            <color indexed="81"/>
            <rFont val="Tahoma"/>
            <family val="2"/>
          </rPr>
          <t>Se relaciona lo correspondiente a la variable dos, que por lo general  aplica para los indicadores porcentuales o indices.</t>
        </r>
      </text>
    </comment>
    <comment ref="A14" authorId="0" shapeId="0" xr:uid="{FBC42D14-B6DC-4298-9A84-D31A78029204}">
      <text>
        <r>
          <rPr>
            <sz val="9"/>
            <color indexed="81"/>
            <rFont val="Tahoma"/>
            <family val="2"/>
          </rPr>
          <t xml:space="preserve">Seleccionar la unidad de medida del indicador de la lista desplegable
</t>
        </r>
      </text>
    </comment>
    <comment ref="C14" authorId="0" shapeId="0" xr:uid="{0D3E4D4A-57AE-41FF-8C17-42AD63F4A2EB}">
      <text>
        <r>
          <rPr>
            <sz val="9"/>
            <color indexed="81"/>
            <rFont val="Tahoma"/>
            <family val="2"/>
          </rPr>
          <t xml:space="preserve">Indique la meta que desea llegar para la vigencia propuesta para el indicador, de acuerdo con lo relacionado en el Plan.
</t>
        </r>
      </text>
    </comment>
    <comment ref="F14" authorId="0" shapeId="0" xr:uid="{E172BEEE-EA16-4642-90D3-303FB74840B5}">
      <text>
        <r>
          <rPr>
            <sz val="9"/>
            <color indexed="81"/>
            <rFont val="Tahoma"/>
            <family val="2"/>
          </rPr>
          <t xml:space="preserve">Seleccionar la Periocidad propuesta para el indicador de la lista desplegable.
</t>
        </r>
      </text>
    </comment>
    <comment ref="J14" authorId="0" shapeId="0" xr:uid="{B925354D-AC05-4EAD-988B-7B35052D909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4EEF772-73CD-456E-879F-25BD93EC8ACD}">
      <text>
        <r>
          <rPr>
            <sz val="9"/>
            <color indexed="81"/>
            <rFont val="Tahoma"/>
            <family val="2"/>
          </rPr>
          <t xml:space="preserve">Seleccione de la lista desplegable el área responsable del reporte del indicador
</t>
        </r>
      </text>
    </comment>
    <comment ref="A18" authorId="1" shapeId="0" xr:uid="{E6297EE0-A393-4382-9ED8-0E485D31C11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87ECE67-5358-489A-A7C3-331D5CDED6AE}">
      <text>
        <r>
          <rPr>
            <sz val="9"/>
            <color indexed="81"/>
            <rFont val="Tahoma"/>
            <family val="2"/>
          </rPr>
          <t>Este es un campo informativo, no se diligencia.</t>
        </r>
      </text>
    </comment>
    <comment ref="F19" authorId="1" shapeId="0" xr:uid="{C93C64F0-A3FA-4302-8D32-76A8AD84D709}">
      <text>
        <r>
          <rPr>
            <sz val="9"/>
            <color indexed="81"/>
            <rFont val="Tahoma"/>
            <family val="2"/>
          </rPr>
          <t>Este es un campo informativo, no se diligencia.</t>
        </r>
      </text>
    </comment>
    <comment ref="O19" authorId="1" shapeId="0" xr:uid="{413202AE-B014-45D2-A53E-27CD69C5598C}">
      <text>
        <r>
          <rPr>
            <sz val="9"/>
            <color indexed="81"/>
            <rFont val="Tahoma"/>
            <family val="2"/>
          </rPr>
          <t>Este es un campo informativo, no se diligencia.</t>
        </r>
      </text>
    </comment>
    <comment ref="A22" authorId="0" shapeId="0" xr:uid="{220EEECA-CE3D-4200-8E84-0170066B8D29}">
      <text>
        <r>
          <rPr>
            <sz val="9"/>
            <color indexed="81"/>
            <rFont val="Tahoma"/>
            <family val="2"/>
          </rPr>
          <t xml:space="preserve">Relacionar el dato que corresponde a la variable uno del indicador
</t>
        </r>
      </text>
    </comment>
    <comment ref="A23" authorId="0" shapeId="0" xr:uid="{B50E32A8-58F2-4A8E-B5A8-3E44646FC4B2}">
      <text>
        <r>
          <rPr>
            <sz val="9"/>
            <color indexed="81"/>
            <rFont val="Tahoma"/>
            <family val="2"/>
          </rPr>
          <t xml:space="preserve">Relacionar el dato que corresponde a la variable dos del indicador, si aplica
</t>
        </r>
      </text>
    </comment>
    <comment ref="A24" authorId="0" shapeId="0" xr:uid="{F14F69A4-6A50-4561-9396-835938230D25}">
      <text>
        <r>
          <rPr>
            <sz val="9"/>
            <color indexed="81"/>
            <rFont val="Tahoma"/>
            <family val="2"/>
          </rPr>
          <t>Espacio solo informativo, no se relaciona datos en estos campos.</t>
        </r>
      </text>
    </comment>
    <comment ref="A39" authorId="0" shapeId="0" xr:uid="{8D9DEC9B-3BF5-4604-86E8-E76B05AC87B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09A6949-68EE-44C5-AD17-5207C7D888B1}">
      <text>
        <r>
          <rPr>
            <sz val="9"/>
            <color indexed="81"/>
            <rFont val="Tahoma"/>
            <family val="2"/>
          </rPr>
          <t>En este espacio se realiza por funcionario de la OAP, las observaciones relevantes resultado de la medición del indicador.</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E591CDC-CC2B-4D25-B208-F33E9D412D6D}">
      <text>
        <r>
          <rPr>
            <sz val="9"/>
            <color indexed="81"/>
            <rFont val="Tahoma"/>
            <family val="2"/>
          </rPr>
          <t xml:space="preserve">Se selecciona el Proceso de la lista desplegable que se relacione de acuerdo con la actividad e indicador formulado
</t>
        </r>
      </text>
    </comment>
    <comment ref="A6" authorId="0" shapeId="0" xr:uid="{088409AF-0FCE-407C-8B10-83B924A75F33}">
      <text>
        <r>
          <rPr>
            <sz val="9"/>
            <color indexed="81"/>
            <rFont val="Tahoma"/>
            <family val="2"/>
          </rPr>
          <t xml:space="preserve">Relacionar el nombre del indicador, tal como se relaciona en el Plan.
</t>
        </r>
      </text>
    </comment>
    <comment ref="A7" authorId="0" shapeId="0" xr:uid="{B11EB4AD-5EAF-4800-AC90-617922772945}">
      <text>
        <r>
          <rPr>
            <sz val="9"/>
            <color indexed="81"/>
            <rFont val="Tahoma"/>
            <family val="2"/>
          </rPr>
          <t xml:space="preserve">Relacionar el objetivo del Proceso el cual se asociará al indicador, tal como se encuentra en la caracterización.
</t>
        </r>
      </text>
    </comment>
    <comment ref="A8" authorId="0" shapeId="0" xr:uid="{6B6FD394-7ABA-4A27-BAC4-A7F18B50A50E}">
      <text>
        <r>
          <rPr>
            <sz val="9"/>
            <color indexed="81"/>
            <rFont val="Tahoma"/>
            <family val="2"/>
          </rPr>
          <t xml:space="preserve">Relacionar la actividad relacionada en el Plan (PAG - PEIDA) asociada al indicador.
</t>
        </r>
      </text>
    </comment>
    <comment ref="A9" authorId="0" shapeId="0" xr:uid="{02708FF5-FD5C-4BE0-A1EC-200AE1969AB5}">
      <text>
        <r>
          <rPr>
            <sz val="9"/>
            <color indexed="81"/>
            <rFont val="Tahoma"/>
            <family val="2"/>
          </rPr>
          <t xml:space="preserve">Relacionar la formula del indicador
</t>
        </r>
      </text>
    </comment>
    <comment ref="C9" authorId="0" shapeId="0" xr:uid="{D92A1C42-CDF2-4B32-A35C-F06E5740226F}">
      <text>
        <r>
          <rPr>
            <sz val="9"/>
            <color indexed="81"/>
            <rFont val="Tahoma"/>
            <family val="2"/>
          </rPr>
          <t xml:space="preserve">Relacionar la formula del indicador correspondiente a la variable uno
</t>
        </r>
      </text>
    </comment>
    <comment ref="F9" authorId="0" shapeId="0" xr:uid="{586B9AF9-F66B-49BC-92C0-A678A230634B}">
      <text>
        <r>
          <rPr>
            <sz val="9"/>
            <color indexed="81"/>
            <rFont val="Tahoma"/>
            <family val="2"/>
          </rPr>
          <t xml:space="preserve">Describir en forma clara lo que busca  medir el indicador
</t>
        </r>
      </text>
    </comment>
    <comment ref="N10" authorId="0" shapeId="0" xr:uid="{E2CA87D2-0CD5-4330-B07F-0E86A305C482}">
      <text>
        <r>
          <rPr>
            <sz val="9"/>
            <color indexed="81"/>
            <rFont val="Tahoma"/>
            <family val="2"/>
          </rPr>
          <t xml:space="preserve">Seleccionar de la lista desplegable, la naturaleza o tipo de indicador
</t>
        </r>
      </text>
    </comment>
    <comment ref="R10" authorId="0" shapeId="0" xr:uid="{53924462-DF6B-400F-AEAC-716ADAF01287}">
      <text>
        <r>
          <rPr>
            <sz val="9"/>
            <color indexed="81"/>
            <rFont val="Tahoma"/>
            <family val="2"/>
          </rPr>
          <t>Relacionar el Código del Indicador, tal como aparece en el plan correspondiente (PAG o PEIDA)</t>
        </r>
      </text>
    </comment>
    <comment ref="U10" authorId="0" shapeId="0" xr:uid="{F9843968-E3C7-444F-8244-A8180B354077}">
      <text>
        <r>
          <rPr>
            <sz val="9"/>
            <color indexed="81"/>
            <rFont val="Tahoma"/>
            <family val="2"/>
          </rPr>
          <t xml:space="preserve">Se relacione la versión del indicador de acuerdo con las modificaciones realizadas. 
</t>
        </r>
      </text>
    </comment>
    <comment ref="C11" authorId="0" shapeId="0" xr:uid="{34CD3A6C-8F41-4513-B7FF-7E4624383003}">
      <text>
        <r>
          <rPr>
            <sz val="9"/>
            <color indexed="81"/>
            <rFont val="Tahoma"/>
            <family val="2"/>
          </rPr>
          <t>Se relaciona lo correspondiente a la variable dos, que por lo general  aplica para los indicadores porcentuales o indices.</t>
        </r>
      </text>
    </comment>
    <comment ref="A14" authorId="0" shapeId="0" xr:uid="{05C6DE3B-0E95-4676-A76D-BB1463E0F45F}">
      <text>
        <r>
          <rPr>
            <sz val="9"/>
            <color indexed="81"/>
            <rFont val="Tahoma"/>
            <family val="2"/>
          </rPr>
          <t xml:space="preserve">Seleccionar la unidad de medida del indicador de la lista desplegable
</t>
        </r>
      </text>
    </comment>
    <comment ref="C14" authorId="0" shapeId="0" xr:uid="{303EAA62-1383-4FF8-93EC-DD4FC7D45723}">
      <text>
        <r>
          <rPr>
            <sz val="9"/>
            <color indexed="81"/>
            <rFont val="Tahoma"/>
            <family val="2"/>
          </rPr>
          <t xml:space="preserve">Indique la meta que desea llegar para la vigencia propuesta para el indicador, de acuerdo con lo relacionado en el Plan.
</t>
        </r>
      </text>
    </comment>
    <comment ref="F14" authorId="0" shapeId="0" xr:uid="{77867EA0-F396-47DC-8D14-D398FEEE4FA5}">
      <text>
        <r>
          <rPr>
            <sz val="9"/>
            <color indexed="81"/>
            <rFont val="Tahoma"/>
            <family val="2"/>
          </rPr>
          <t xml:space="preserve">Seleccionar la Periocidad propuesta para el indicador de la lista desplegable.
</t>
        </r>
      </text>
    </comment>
    <comment ref="J14" authorId="0" shapeId="0" xr:uid="{7A2BC49A-071C-49A7-9BED-312841373BF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8962974-3C9E-48E1-9CF3-F85456839548}">
      <text>
        <r>
          <rPr>
            <sz val="9"/>
            <color indexed="81"/>
            <rFont val="Tahoma"/>
            <family val="2"/>
          </rPr>
          <t xml:space="preserve">Seleccione de la lista desplegable el área responsable del reporte del indicador
</t>
        </r>
      </text>
    </comment>
    <comment ref="A18" authorId="1" shapeId="0" xr:uid="{C5121389-CE14-47C0-865F-11F208CFB5F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80DA033-C9ED-4B99-AFDA-96B95E3528E3}">
      <text>
        <r>
          <rPr>
            <sz val="9"/>
            <color indexed="81"/>
            <rFont val="Tahoma"/>
            <family val="2"/>
          </rPr>
          <t>Este es un campo informativo, no se diligencia.</t>
        </r>
      </text>
    </comment>
    <comment ref="F19" authorId="1" shapeId="0" xr:uid="{78F7F980-B8C9-4730-B44D-34395C7DB5FE}">
      <text>
        <r>
          <rPr>
            <sz val="9"/>
            <color indexed="81"/>
            <rFont val="Tahoma"/>
            <family val="2"/>
          </rPr>
          <t>Este es un campo informativo, no se diligencia.</t>
        </r>
      </text>
    </comment>
    <comment ref="O19" authorId="1" shapeId="0" xr:uid="{1429039A-E8E9-492C-9E3E-D0D526662A19}">
      <text>
        <r>
          <rPr>
            <sz val="9"/>
            <color indexed="81"/>
            <rFont val="Tahoma"/>
            <family val="2"/>
          </rPr>
          <t>Este es un campo informativo, no se diligencia.</t>
        </r>
      </text>
    </comment>
    <comment ref="A22" authorId="0" shapeId="0" xr:uid="{F11CD980-8DC1-4F5C-9438-392F69266626}">
      <text>
        <r>
          <rPr>
            <sz val="9"/>
            <color indexed="81"/>
            <rFont val="Tahoma"/>
            <family val="2"/>
          </rPr>
          <t xml:space="preserve">Relacionar el dato que corresponde a la variable uno del indicador
</t>
        </r>
      </text>
    </comment>
    <comment ref="A23" authorId="0" shapeId="0" xr:uid="{1A6F84A2-1250-401D-BDA1-73E4D989B2A2}">
      <text>
        <r>
          <rPr>
            <sz val="9"/>
            <color indexed="81"/>
            <rFont val="Tahoma"/>
            <family val="2"/>
          </rPr>
          <t xml:space="preserve">Relacionar el dato que corresponde a la variable dos del indicador, si aplica
</t>
        </r>
      </text>
    </comment>
    <comment ref="A24" authorId="0" shapeId="0" xr:uid="{5FEA3EA1-678D-4E25-90F8-74B77CFBFE18}">
      <text>
        <r>
          <rPr>
            <sz val="9"/>
            <color indexed="81"/>
            <rFont val="Tahoma"/>
            <family val="2"/>
          </rPr>
          <t>Espacio solo informativo, no se relaciona datos en estos campos.</t>
        </r>
      </text>
    </comment>
    <comment ref="A39" authorId="0" shapeId="0" xr:uid="{6B386ADE-5BE8-4A7C-9CB3-C8126FD7EB0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E2739A3-CF4D-4E1B-BFBD-90F122FB9D07}">
      <text>
        <r>
          <rPr>
            <sz val="9"/>
            <color indexed="81"/>
            <rFont val="Tahoma"/>
            <family val="2"/>
          </rPr>
          <t>En este espacio se realiza por funcionario de la OAP, las observaciones relevantes resultado de la medición del indicador.</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8178AF6-89D3-44E1-B00A-445DCC3366D1}">
      <text>
        <r>
          <rPr>
            <sz val="9"/>
            <color indexed="81"/>
            <rFont val="Tahoma"/>
            <family val="2"/>
          </rPr>
          <t xml:space="preserve">Se selecciona el Proceso de la lista desplegable que se relacione de acuerdo con la actividad e indicador formulado
</t>
        </r>
      </text>
    </comment>
    <comment ref="A6" authorId="0" shapeId="0" xr:uid="{DA2A5EE2-8161-4EAC-96C9-56AB3CFE9CD3}">
      <text>
        <r>
          <rPr>
            <sz val="9"/>
            <color indexed="81"/>
            <rFont val="Tahoma"/>
            <family val="2"/>
          </rPr>
          <t xml:space="preserve">Relacionar el nombre del indicador, tal como se relaciona en el Plan.
</t>
        </r>
      </text>
    </comment>
    <comment ref="A7" authorId="0" shapeId="0" xr:uid="{83FC8F3C-6320-44F5-BB7F-1C5A14C7B6F0}">
      <text>
        <r>
          <rPr>
            <sz val="9"/>
            <color indexed="81"/>
            <rFont val="Tahoma"/>
            <family val="2"/>
          </rPr>
          <t xml:space="preserve">Relacionar el objetivo del Proceso el cual se asociará al indicador, tal como se encuentra en la caracterización.
</t>
        </r>
      </text>
    </comment>
    <comment ref="A8" authorId="0" shapeId="0" xr:uid="{5B358CD6-BB76-446D-A987-CF5B4D97CEA5}">
      <text>
        <r>
          <rPr>
            <sz val="9"/>
            <color indexed="81"/>
            <rFont val="Tahoma"/>
            <family val="2"/>
          </rPr>
          <t xml:space="preserve">Relacionar la actividad relacionada en el Plan (PAG - PEIDA) asociada al indicador.
</t>
        </r>
      </text>
    </comment>
    <comment ref="A9" authorId="0" shapeId="0" xr:uid="{B1F63A78-A435-4C1D-BACA-B93EFA6145EB}">
      <text>
        <r>
          <rPr>
            <sz val="9"/>
            <color indexed="81"/>
            <rFont val="Tahoma"/>
            <family val="2"/>
          </rPr>
          <t xml:space="preserve">Relacionar la formula del indicador
</t>
        </r>
      </text>
    </comment>
    <comment ref="C9" authorId="0" shapeId="0" xr:uid="{14EB9B8A-AB96-4A82-B621-9DE5646F8F42}">
      <text>
        <r>
          <rPr>
            <sz val="9"/>
            <color indexed="81"/>
            <rFont val="Tahoma"/>
            <family val="2"/>
          </rPr>
          <t xml:space="preserve">Relacionar la formula del indicador correspondiente a la variable uno
</t>
        </r>
      </text>
    </comment>
    <comment ref="F9" authorId="0" shapeId="0" xr:uid="{9E3414DC-45FA-4A9B-BDF8-48DA77BC12A5}">
      <text>
        <r>
          <rPr>
            <sz val="9"/>
            <color indexed="81"/>
            <rFont val="Tahoma"/>
            <family val="2"/>
          </rPr>
          <t xml:space="preserve">Describir en forma clara lo que busca  medir el indicador
</t>
        </r>
      </text>
    </comment>
    <comment ref="N10" authorId="0" shapeId="0" xr:uid="{1B8D777A-4F0C-4944-B218-78FECD02F3DB}">
      <text>
        <r>
          <rPr>
            <sz val="9"/>
            <color indexed="81"/>
            <rFont val="Tahoma"/>
            <family val="2"/>
          </rPr>
          <t xml:space="preserve">Seleccionar de la lista desplegable, la naturaleza o tipo de indicador
</t>
        </r>
      </text>
    </comment>
    <comment ref="R10" authorId="0" shapeId="0" xr:uid="{41F49E43-C179-40C8-B1D2-6745B8CDA13A}">
      <text>
        <r>
          <rPr>
            <sz val="9"/>
            <color indexed="81"/>
            <rFont val="Tahoma"/>
            <family val="2"/>
          </rPr>
          <t>Relacionar el Código del Indicador, tal como aparece en el plan correspondiente (PAG o PEIDA)</t>
        </r>
      </text>
    </comment>
    <comment ref="U10" authorId="0" shapeId="0" xr:uid="{F0C1164A-AF33-4F1B-84DF-19B5BD9A82E0}">
      <text>
        <r>
          <rPr>
            <sz val="9"/>
            <color indexed="81"/>
            <rFont val="Tahoma"/>
            <family val="2"/>
          </rPr>
          <t xml:space="preserve">Se relacione la versión del indicador de acuerdo con las modificaciones realizadas. 
</t>
        </r>
      </text>
    </comment>
    <comment ref="C11" authorId="0" shapeId="0" xr:uid="{EED5C861-3143-4EFE-84DD-0446F41B3839}">
      <text>
        <r>
          <rPr>
            <sz val="9"/>
            <color indexed="81"/>
            <rFont val="Tahoma"/>
            <family val="2"/>
          </rPr>
          <t>Se relaciona lo correspondiente a la variable dos, que por lo general  aplica para los indicadores porcentuales o indices.</t>
        </r>
      </text>
    </comment>
    <comment ref="A14" authorId="0" shapeId="0" xr:uid="{A2B751E9-D2DD-4DE8-8213-3795CC180B3C}">
      <text>
        <r>
          <rPr>
            <sz val="9"/>
            <color indexed="81"/>
            <rFont val="Tahoma"/>
            <family val="2"/>
          </rPr>
          <t xml:space="preserve">Seleccionar la unidad de medida del indicador de la lista desplegable
</t>
        </r>
      </text>
    </comment>
    <comment ref="C14" authorId="0" shapeId="0" xr:uid="{53C55CDC-4B14-4F13-9393-5DAC8CE07ECC}">
      <text>
        <r>
          <rPr>
            <sz val="9"/>
            <color indexed="81"/>
            <rFont val="Tahoma"/>
            <family val="2"/>
          </rPr>
          <t xml:space="preserve">Indique la meta que desea llegar para la vigencia propuesta para el indicador, de acuerdo con lo relacionado en el Plan.
</t>
        </r>
      </text>
    </comment>
    <comment ref="F14" authorId="0" shapeId="0" xr:uid="{A91FC72C-7F6A-42D3-8DBE-1F585C44E5AA}">
      <text>
        <r>
          <rPr>
            <sz val="9"/>
            <color indexed="81"/>
            <rFont val="Tahoma"/>
            <family val="2"/>
          </rPr>
          <t xml:space="preserve">Seleccionar la Periocidad propuesta para el indicador de la lista desplegable.
</t>
        </r>
      </text>
    </comment>
    <comment ref="J14" authorId="0" shapeId="0" xr:uid="{9A1FA07F-F43D-4A04-8875-6CB3E753E64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B8842E3-0CAE-4D10-8F5A-751EA69BF78B}">
      <text>
        <r>
          <rPr>
            <sz val="9"/>
            <color indexed="81"/>
            <rFont val="Tahoma"/>
            <family val="2"/>
          </rPr>
          <t xml:space="preserve">Seleccione de la lista desplegable el área responsable del reporte del indicador
</t>
        </r>
      </text>
    </comment>
    <comment ref="A18" authorId="1" shapeId="0" xr:uid="{7F18A59E-9554-4192-A7A2-FA18ADB355C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AA82B97-4D25-4ED9-84F6-FA2C43416EE9}">
      <text>
        <r>
          <rPr>
            <sz val="9"/>
            <color indexed="81"/>
            <rFont val="Tahoma"/>
            <family val="2"/>
          </rPr>
          <t>Este es un campo informativo, no se diligencia.</t>
        </r>
      </text>
    </comment>
    <comment ref="F19" authorId="1" shapeId="0" xr:uid="{C1603D63-C6C4-4861-B426-FC62B9A2FB54}">
      <text>
        <r>
          <rPr>
            <sz val="9"/>
            <color indexed="81"/>
            <rFont val="Tahoma"/>
            <family val="2"/>
          </rPr>
          <t>Este es un campo informativo, no se diligencia.</t>
        </r>
      </text>
    </comment>
    <comment ref="O19" authorId="1" shapeId="0" xr:uid="{94570007-2833-4DAD-B078-CA4A8A0A6D1E}">
      <text>
        <r>
          <rPr>
            <sz val="9"/>
            <color indexed="81"/>
            <rFont val="Tahoma"/>
            <family val="2"/>
          </rPr>
          <t>Este es un campo informativo, no se diligencia.</t>
        </r>
      </text>
    </comment>
    <comment ref="A22" authorId="0" shapeId="0" xr:uid="{F6110AA6-8216-4A90-A8B1-82C17F67FE05}">
      <text>
        <r>
          <rPr>
            <sz val="9"/>
            <color indexed="81"/>
            <rFont val="Tahoma"/>
            <family val="2"/>
          </rPr>
          <t xml:space="preserve">Relacionar el dato que corresponde a la variable uno del indicador
</t>
        </r>
      </text>
    </comment>
    <comment ref="A23" authorId="0" shapeId="0" xr:uid="{FD804565-DD8D-4DB1-8C32-819A63532824}">
      <text>
        <r>
          <rPr>
            <sz val="9"/>
            <color indexed="81"/>
            <rFont val="Tahoma"/>
            <family val="2"/>
          </rPr>
          <t xml:space="preserve">Relacionar el dato que corresponde a la variable dos del indicador, si aplica
</t>
        </r>
      </text>
    </comment>
    <comment ref="A24" authorId="0" shapeId="0" xr:uid="{48EB2596-2DA9-45DA-AC37-72637104153C}">
      <text>
        <r>
          <rPr>
            <sz val="9"/>
            <color indexed="81"/>
            <rFont val="Tahoma"/>
            <family val="2"/>
          </rPr>
          <t>Espacio solo informativo, no se relaciona datos en estos campos.</t>
        </r>
      </text>
    </comment>
    <comment ref="A39" authorId="0" shapeId="0" xr:uid="{651775A8-2838-474A-9B4E-6C8FF72F2C6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9107D01-4A16-440E-865E-AE64FC123AD1}">
      <text>
        <r>
          <rPr>
            <sz val="9"/>
            <color indexed="81"/>
            <rFont val="Tahoma"/>
            <family val="2"/>
          </rPr>
          <t>En este espacio se realiza por funcionario de la OAP, las observaciones relevantes resultado de la medición del indicador.</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A20D5A9-8698-4BBC-8C06-5287A01A86D0}">
      <text>
        <r>
          <rPr>
            <sz val="9"/>
            <color indexed="81"/>
            <rFont val="Tahoma"/>
            <family val="2"/>
          </rPr>
          <t xml:space="preserve">Se selecciona el Proceso de la lista desplegable que se relacione de acuerdo con la actividad e indicador formulado
</t>
        </r>
      </text>
    </comment>
    <comment ref="A6" authorId="0" shapeId="0" xr:uid="{AD7E4B79-A2F2-4CF1-B7C4-6E6FE2ECFBE3}">
      <text>
        <r>
          <rPr>
            <sz val="9"/>
            <color indexed="81"/>
            <rFont val="Tahoma"/>
            <family val="2"/>
          </rPr>
          <t xml:space="preserve">Relacionar el nombre del indicador, tal como se relaciona en el Plan.
</t>
        </r>
      </text>
    </comment>
    <comment ref="A7" authorId="0" shapeId="0" xr:uid="{0DC7DFF3-AD56-4D37-961E-3499D433BD81}">
      <text>
        <r>
          <rPr>
            <sz val="9"/>
            <color indexed="81"/>
            <rFont val="Tahoma"/>
            <family val="2"/>
          </rPr>
          <t xml:space="preserve">Relacionar el objetivo del Proceso el cual se asociará al indicador, tal como se encuentra en la caracterización.
</t>
        </r>
      </text>
    </comment>
    <comment ref="A8" authorId="0" shapeId="0" xr:uid="{BEADACD7-DA66-46FD-8942-A9E27318A7EB}">
      <text>
        <r>
          <rPr>
            <sz val="9"/>
            <color indexed="81"/>
            <rFont val="Tahoma"/>
            <family val="2"/>
          </rPr>
          <t xml:space="preserve">Relacionar la actividad relacionada en el Plan (PAG - PEIDA) asociada al indicador.
</t>
        </r>
      </text>
    </comment>
    <comment ref="A9" authorId="0" shapeId="0" xr:uid="{AB2CE46E-4D38-4A98-A7D7-C0F0498194AA}">
      <text>
        <r>
          <rPr>
            <sz val="9"/>
            <color indexed="81"/>
            <rFont val="Tahoma"/>
            <family val="2"/>
          </rPr>
          <t xml:space="preserve">Relacionar la formula del indicador
</t>
        </r>
      </text>
    </comment>
    <comment ref="C9" authorId="0" shapeId="0" xr:uid="{C60DA6E5-2942-4722-9354-56F4C5E084B0}">
      <text>
        <r>
          <rPr>
            <sz val="9"/>
            <color indexed="81"/>
            <rFont val="Tahoma"/>
            <family val="2"/>
          </rPr>
          <t xml:space="preserve">Relacionar la formula del indicador correspondiente a la variable uno
</t>
        </r>
      </text>
    </comment>
    <comment ref="F9" authorId="0" shapeId="0" xr:uid="{C9409632-6086-477F-9417-46348618D01D}">
      <text>
        <r>
          <rPr>
            <sz val="9"/>
            <color indexed="81"/>
            <rFont val="Tahoma"/>
            <family val="2"/>
          </rPr>
          <t xml:space="preserve">Describir en forma clara lo que busca  medir el indicador
</t>
        </r>
      </text>
    </comment>
    <comment ref="N10" authorId="0" shapeId="0" xr:uid="{81FD8504-B77C-462D-BD7A-B012F44559FB}">
      <text>
        <r>
          <rPr>
            <sz val="9"/>
            <color indexed="81"/>
            <rFont val="Tahoma"/>
            <family val="2"/>
          </rPr>
          <t xml:space="preserve">Seleccionar de la lista desplegable, la naturaleza o tipo de indicador
</t>
        </r>
      </text>
    </comment>
    <comment ref="R10" authorId="0" shapeId="0" xr:uid="{24B2831D-8938-41B1-A725-A6165EB68DFC}">
      <text>
        <r>
          <rPr>
            <sz val="9"/>
            <color indexed="81"/>
            <rFont val="Tahoma"/>
            <family val="2"/>
          </rPr>
          <t>Relacionar el Código del Indicador, tal como aparece en el plan correspondiente (PAG o PEIDA)</t>
        </r>
      </text>
    </comment>
    <comment ref="U10" authorId="0" shapeId="0" xr:uid="{1ADEE6E9-76E8-4C20-9EBA-1C78A23E4E1B}">
      <text>
        <r>
          <rPr>
            <sz val="9"/>
            <color indexed="81"/>
            <rFont val="Tahoma"/>
            <family val="2"/>
          </rPr>
          <t xml:space="preserve">Se relacione la versión del indicador de acuerdo con las modificaciones realizadas. 
</t>
        </r>
      </text>
    </comment>
    <comment ref="C11" authorId="0" shapeId="0" xr:uid="{5164603D-158F-46AE-9705-0CCA2E866566}">
      <text>
        <r>
          <rPr>
            <sz val="9"/>
            <color indexed="81"/>
            <rFont val="Tahoma"/>
            <family val="2"/>
          </rPr>
          <t>Se relaciona lo correspondiente a la variable dos, que por lo general  aplica para los indicadores porcentuales o indices.</t>
        </r>
      </text>
    </comment>
    <comment ref="A14" authorId="0" shapeId="0" xr:uid="{0AB8FBC7-ECCB-406E-909F-63DB1487CB18}">
      <text>
        <r>
          <rPr>
            <sz val="9"/>
            <color indexed="81"/>
            <rFont val="Tahoma"/>
            <family val="2"/>
          </rPr>
          <t xml:space="preserve">Seleccionar la unidad de medida del indicador de la lista desplegable
</t>
        </r>
      </text>
    </comment>
    <comment ref="C14" authorId="0" shapeId="0" xr:uid="{5D5B97F1-C496-4A25-A511-4665FF3EB538}">
      <text>
        <r>
          <rPr>
            <sz val="9"/>
            <color indexed="81"/>
            <rFont val="Tahoma"/>
            <family val="2"/>
          </rPr>
          <t xml:space="preserve">Indique la meta que desea llegar para la vigencia propuesta para el indicador, de acuerdo con lo relacionado en el Plan.
</t>
        </r>
      </text>
    </comment>
    <comment ref="F14" authorId="0" shapeId="0" xr:uid="{8F7A4D9B-5464-487E-B591-EA1EE2F70303}">
      <text>
        <r>
          <rPr>
            <sz val="9"/>
            <color indexed="81"/>
            <rFont val="Tahoma"/>
            <family val="2"/>
          </rPr>
          <t xml:space="preserve">Seleccionar la Periocidad propuesta para el indicador de la lista desplegable.
</t>
        </r>
      </text>
    </comment>
    <comment ref="J14" authorId="0" shapeId="0" xr:uid="{797A515A-4D28-4EFC-B345-F3231438A52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559AAFF-08C8-4720-9269-5BE9C5CE4116}">
      <text>
        <r>
          <rPr>
            <sz val="9"/>
            <color indexed="81"/>
            <rFont val="Tahoma"/>
            <family val="2"/>
          </rPr>
          <t xml:space="preserve">Seleccione de la lista desplegable el área responsable del reporte del indicador
</t>
        </r>
      </text>
    </comment>
    <comment ref="A18" authorId="1" shapeId="0" xr:uid="{F198B10A-BE01-4A5D-A409-AF2D5BBD57D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BF05EDB-6CB9-422B-A54F-3FA85611F8FB}">
      <text>
        <r>
          <rPr>
            <sz val="9"/>
            <color indexed="81"/>
            <rFont val="Tahoma"/>
            <family val="2"/>
          </rPr>
          <t>Este es un campo informativo, no se diligencia.</t>
        </r>
      </text>
    </comment>
    <comment ref="F19" authorId="1" shapeId="0" xr:uid="{7D3317C3-6C88-48C5-BE27-82925E5EF7F9}">
      <text>
        <r>
          <rPr>
            <sz val="9"/>
            <color indexed="81"/>
            <rFont val="Tahoma"/>
            <family val="2"/>
          </rPr>
          <t>Este es un campo informativo, no se diligencia.</t>
        </r>
      </text>
    </comment>
    <comment ref="O19" authorId="1" shapeId="0" xr:uid="{2A71ABA3-B484-48BE-B5D5-C7D4DE62EEE9}">
      <text>
        <r>
          <rPr>
            <sz val="9"/>
            <color indexed="81"/>
            <rFont val="Tahoma"/>
            <family val="2"/>
          </rPr>
          <t>Este es un campo informativo, no se diligencia.</t>
        </r>
      </text>
    </comment>
    <comment ref="A22" authorId="0" shapeId="0" xr:uid="{FC2AD17A-E93C-4250-9C62-FF60935A5DDE}">
      <text>
        <r>
          <rPr>
            <sz val="9"/>
            <color indexed="81"/>
            <rFont val="Tahoma"/>
            <family val="2"/>
          </rPr>
          <t xml:space="preserve">Relacionar el dato que corresponde a la variable uno del indicador
</t>
        </r>
      </text>
    </comment>
    <comment ref="A23" authorId="0" shapeId="0" xr:uid="{C816129E-B460-4116-8E20-DF5C31A53D51}">
      <text>
        <r>
          <rPr>
            <sz val="9"/>
            <color indexed="81"/>
            <rFont val="Tahoma"/>
            <family val="2"/>
          </rPr>
          <t xml:space="preserve">Relacionar el dato que corresponde a la variable dos del indicador, si aplica
</t>
        </r>
      </text>
    </comment>
    <comment ref="A24" authorId="0" shapeId="0" xr:uid="{037EA50E-1297-4F12-838A-0366CB656916}">
      <text>
        <r>
          <rPr>
            <sz val="9"/>
            <color indexed="81"/>
            <rFont val="Tahoma"/>
            <family val="2"/>
          </rPr>
          <t>Espacio solo informativo, no se relaciona datos en estos campos.</t>
        </r>
      </text>
    </comment>
    <comment ref="A39" authorId="0" shapeId="0" xr:uid="{7A4E349D-3C26-483A-B12B-90CBAB609A2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7A98F68-0E5C-4D44-A934-8F5B4DA6F6A1}">
      <text>
        <r>
          <rPr>
            <sz val="9"/>
            <color indexed="81"/>
            <rFont val="Tahoma"/>
            <family val="2"/>
          </rPr>
          <t>En este espacio se realiza por funcionario de la OAP, las observaciones relevantes resultado de la medición del indicador.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3244ADC-8D2E-4946-A001-638271B92D59}">
      <text>
        <r>
          <rPr>
            <sz val="9"/>
            <color indexed="81"/>
            <rFont val="Tahoma"/>
            <family val="2"/>
          </rPr>
          <t xml:space="preserve">Se selecciona el Proceso de la lista desplegable que se relacione de acuerdo con la actividad e indicador formulado
</t>
        </r>
      </text>
    </comment>
    <comment ref="A6" authorId="0" shapeId="0" xr:uid="{EAB387BF-4399-4F76-8EF1-F21863FB4F8D}">
      <text>
        <r>
          <rPr>
            <sz val="9"/>
            <color indexed="81"/>
            <rFont val="Tahoma"/>
            <family val="2"/>
          </rPr>
          <t xml:space="preserve">Relacionar el nombre del indicador, tal como se relaciona en el Plan.
</t>
        </r>
      </text>
    </comment>
    <comment ref="A7" authorId="0" shapeId="0" xr:uid="{8F6A99CB-BD56-451B-BE24-68752F5E10EF}">
      <text>
        <r>
          <rPr>
            <sz val="9"/>
            <color indexed="81"/>
            <rFont val="Tahoma"/>
            <family val="2"/>
          </rPr>
          <t xml:space="preserve">Relacionar el objetivo del Proceso el cual se asociará al indicador, tal como se encuentra en la caracterización.
</t>
        </r>
      </text>
    </comment>
    <comment ref="A8" authorId="0" shapeId="0" xr:uid="{960AC1A0-81AA-4A4A-82ED-F2E727868445}">
      <text>
        <r>
          <rPr>
            <sz val="9"/>
            <color indexed="81"/>
            <rFont val="Tahoma"/>
            <family val="2"/>
          </rPr>
          <t xml:space="preserve">Relacionar la actividad relacionada en el Plan (PAG - PEIDA) asociada al indicador.
</t>
        </r>
      </text>
    </comment>
    <comment ref="A9" authorId="0" shapeId="0" xr:uid="{AFEC32A4-A313-400A-8F37-25B36EC7FBFA}">
      <text>
        <r>
          <rPr>
            <sz val="9"/>
            <color indexed="81"/>
            <rFont val="Tahoma"/>
            <family val="2"/>
          </rPr>
          <t xml:space="preserve">Relacionar la formula del indicador
</t>
        </r>
      </text>
    </comment>
    <comment ref="C9" authorId="0" shapeId="0" xr:uid="{B5FD1901-BC44-4FCB-AC2F-80839077D749}">
      <text>
        <r>
          <rPr>
            <sz val="9"/>
            <color indexed="81"/>
            <rFont val="Tahoma"/>
            <family val="2"/>
          </rPr>
          <t xml:space="preserve">Relacionar la formula del indicador correspondiente a la variable uno
</t>
        </r>
      </text>
    </comment>
    <comment ref="F9" authorId="0" shapeId="0" xr:uid="{4661B6A5-D524-4C9E-93CB-938464350BF7}">
      <text>
        <r>
          <rPr>
            <sz val="9"/>
            <color indexed="81"/>
            <rFont val="Tahoma"/>
            <family val="2"/>
          </rPr>
          <t xml:space="preserve">Describir en forma clara lo que busca  medir el indicador
</t>
        </r>
      </text>
    </comment>
    <comment ref="N10" authorId="0" shapeId="0" xr:uid="{3B381C45-A095-4728-A8E6-DED9800F7439}">
      <text>
        <r>
          <rPr>
            <sz val="9"/>
            <color indexed="81"/>
            <rFont val="Tahoma"/>
            <family val="2"/>
          </rPr>
          <t xml:space="preserve">Seleccionar de la lista desplegable, la naturaleza o tipo de indicador
</t>
        </r>
      </text>
    </comment>
    <comment ref="R10" authorId="0" shapeId="0" xr:uid="{3D8B57E6-BDA0-48B0-AB69-F13446AD061B}">
      <text>
        <r>
          <rPr>
            <sz val="9"/>
            <color indexed="81"/>
            <rFont val="Tahoma"/>
            <family val="2"/>
          </rPr>
          <t>Relacionar el Código del Indicador, tal como aparece en el plan correspondiente (PAG o PEIDA)</t>
        </r>
      </text>
    </comment>
    <comment ref="U10" authorId="0" shapeId="0" xr:uid="{7BD6338E-970F-4D7B-8309-2C3B8D6F89B8}">
      <text>
        <r>
          <rPr>
            <sz val="9"/>
            <color indexed="81"/>
            <rFont val="Tahoma"/>
            <family val="2"/>
          </rPr>
          <t xml:space="preserve">Se relacione la versión del indicador de acuerdo con las modificaciones realizadas. 
</t>
        </r>
      </text>
    </comment>
    <comment ref="C11" authorId="0" shapeId="0" xr:uid="{AAB6CE4A-307B-452B-BF2A-4622A838F4BF}">
      <text>
        <r>
          <rPr>
            <sz val="9"/>
            <color indexed="81"/>
            <rFont val="Tahoma"/>
            <family val="2"/>
          </rPr>
          <t>Se relaciona lo correspondiente a la variable dos, que por lo general  aplica para los indicadores porcentuales o indices.</t>
        </r>
      </text>
    </comment>
    <comment ref="A14" authorId="0" shapeId="0" xr:uid="{64777206-93A0-49BF-9C33-0D5EF17E0ED5}">
      <text>
        <r>
          <rPr>
            <sz val="9"/>
            <color indexed="81"/>
            <rFont val="Tahoma"/>
            <family val="2"/>
          </rPr>
          <t xml:space="preserve">Seleccionar la unidad de medida del indicador de la lista desplegable
</t>
        </r>
      </text>
    </comment>
    <comment ref="C14" authorId="0" shapeId="0" xr:uid="{8201B0BA-6839-42F6-B5AF-6BF918B3A1D6}">
      <text>
        <r>
          <rPr>
            <sz val="9"/>
            <color indexed="81"/>
            <rFont val="Tahoma"/>
            <family val="2"/>
          </rPr>
          <t xml:space="preserve">Indique la meta que desea llegar para la vigencia propuesta para el indicador, de acuerdo con lo relacionado en el Plan.
</t>
        </r>
      </text>
    </comment>
    <comment ref="F14" authorId="0" shapeId="0" xr:uid="{EE0DFB97-0DB5-4413-A237-84271035B056}">
      <text>
        <r>
          <rPr>
            <sz val="9"/>
            <color indexed="81"/>
            <rFont val="Tahoma"/>
            <family val="2"/>
          </rPr>
          <t xml:space="preserve">Seleccionar la Periocidad propuesta para el indicador de la lista desplegable.
</t>
        </r>
      </text>
    </comment>
    <comment ref="J14" authorId="0" shapeId="0" xr:uid="{D500F125-89D9-4415-BC05-CDA2B3D4F75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7EFE4F1-AB36-426A-A158-5F63E7861984}">
      <text>
        <r>
          <rPr>
            <sz val="9"/>
            <color indexed="81"/>
            <rFont val="Tahoma"/>
            <family val="2"/>
          </rPr>
          <t xml:space="preserve">Seleccione de la lista desplegable el área responsable del reporte del indicador
</t>
        </r>
      </text>
    </comment>
    <comment ref="A18" authorId="1" shapeId="0" xr:uid="{1A871CE8-B88B-400D-9FEA-D1316D92E53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CA69FBD-A3D0-4F22-825F-C1AEA2164BCA}">
      <text>
        <r>
          <rPr>
            <sz val="9"/>
            <color indexed="81"/>
            <rFont val="Tahoma"/>
            <family val="2"/>
          </rPr>
          <t>Este es un campo informativo, no se diligencia.</t>
        </r>
      </text>
    </comment>
    <comment ref="F19" authorId="1" shapeId="0" xr:uid="{DE27EC76-A2F0-48E9-B2B3-4E2A6A977802}">
      <text>
        <r>
          <rPr>
            <sz val="9"/>
            <color indexed="81"/>
            <rFont val="Tahoma"/>
            <family val="2"/>
          </rPr>
          <t>Este es un campo informativo, no se diligencia.</t>
        </r>
      </text>
    </comment>
    <comment ref="O19" authorId="1" shapeId="0" xr:uid="{7F21CD4A-724C-44E4-A81A-C589E339076E}">
      <text>
        <r>
          <rPr>
            <sz val="9"/>
            <color indexed="81"/>
            <rFont val="Tahoma"/>
            <family val="2"/>
          </rPr>
          <t>Este es un campo informativo, no se diligencia.</t>
        </r>
      </text>
    </comment>
    <comment ref="A22" authorId="0" shapeId="0" xr:uid="{FDCAFA12-BBA0-44C6-AE1C-24300681F1BE}">
      <text>
        <r>
          <rPr>
            <sz val="9"/>
            <color indexed="81"/>
            <rFont val="Tahoma"/>
            <family val="2"/>
          </rPr>
          <t xml:space="preserve">Relacionar el dato que corresponde a la variable uno del indicador
</t>
        </r>
      </text>
    </comment>
    <comment ref="A23" authorId="0" shapeId="0" xr:uid="{66F97CDA-2CAD-4927-9BC6-E767250E1B87}">
      <text>
        <r>
          <rPr>
            <sz val="9"/>
            <color indexed="81"/>
            <rFont val="Tahoma"/>
            <family val="2"/>
          </rPr>
          <t xml:space="preserve">Relacionar el dato que corresponde a la variable dos del indicador, si aplica
</t>
        </r>
      </text>
    </comment>
    <comment ref="A24" authorId="0" shapeId="0" xr:uid="{66AD5BB9-A84C-4BB2-AEEC-24CA03ED313B}">
      <text>
        <r>
          <rPr>
            <sz val="9"/>
            <color indexed="81"/>
            <rFont val="Tahoma"/>
            <family val="2"/>
          </rPr>
          <t>Espacio solo informativo, no se relaciona datos en estos campos.</t>
        </r>
      </text>
    </comment>
    <comment ref="A39" authorId="0" shapeId="0" xr:uid="{00F78C64-0E13-423E-B72B-040EAF3D8E5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6BE0844-AFF1-4ACC-9DBD-B1235B3460DD}">
      <text>
        <r>
          <rPr>
            <sz val="9"/>
            <color indexed="81"/>
            <rFont val="Tahoma"/>
            <family val="2"/>
          </rPr>
          <t>En este espacio se realiza por funcionario de la OAP, las observaciones relevantes resultado de la medición del indicador.</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F6DAE9C-53FE-4518-A4F0-AD4D45176D9C}">
      <text>
        <r>
          <rPr>
            <sz val="9"/>
            <color indexed="81"/>
            <rFont val="Tahoma"/>
            <family val="2"/>
          </rPr>
          <t xml:space="preserve">Se selecciona el Proceso de la lista desplegable que se relacione de acuerdo con la actividad e indicador formulado
</t>
        </r>
      </text>
    </comment>
    <comment ref="A6" authorId="0" shapeId="0" xr:uid="{129ED600-CD99-4E69-A043-0F48143918C7}">
      <text>
        <r>
          <rPr>
            <sz val="9"/>
            <color indexed="81"/>
            <rFont val="Tahoma"/>
            <family val="2"/>
          </rPr>
          <t xml:space="preserve">Relacionar el nombre del indicador, tal como se relaciona en el Plan.
</t>
        </r>
      </text>
    </comment>
    <comment ref="A7" authorId="0" shapeId="0" xr:uid="{18F96A47-F026-4517-A709-D3B044CBF2ED}">
      <text>
        <r>
          <rPr>
            <sz val="9"/>
            <color indexed="81"/>
            <rFont val="Tahoma"/>
            <family val="2"/>
          </rPr>
          <t xml:space="preserve">Relacionar el objetivo del Proceso el cual se asociará al indicador, tal como se encuentra en la caracterización.
</t>
        </r>
      </text>
    </comment>
    <comment ref="A8" authorId="0" shapeId="0" xr:uid="{1C0C7E77-B11D-4FB3-9680-EEE142AF4194}">
      <text>
        <r>
          <rPr>
            <sz val="9"/>
            <color indexed="81"/>
            <rFont val="Tahoma"/>
            <family val="2"/>
          </rPr>
          <t xml:space="preserve">Relacionar la actividad relacionada en el Plan (PAG - PEIDA) asociada al indicador.
</t>
        </r>
      </text>
    </comment>
    <comment ref="A9" authorId="0" shapeId="0" xr:uid="{F48606E7-D7BA-43B8-BCAC-06206804CA9D}">
      <text>
        <r>
          <rPr>
            <sz val="9"/>
            <color indexed="81"/>
            <rFont val="Tahoma"/>
            <family val="2"/>
          </rPr>
          <t xml:space="preserve">Relacionar la formula del indicador
</t>
        </r>
      </text>
    </comment>
    <comment ref="C9" authorId="0" shapeId="0" xr:uid="{8C240698-C93E-44E1-A194-3423F182A4F2}">
      <text>
        <r>
          <rPr>
            <sz val="9"/>
            <color indexed="81"/>
            <rFont val="Tahoma"/>
            <family val="2"/>
          </rPr>
          <t xml:space="preserve">Relacionar la formula del indicador correspondiente a la variable uno
</t>
        </r>
      </text>
    </comment>
    <comment ref="F9" authorId="0" shapeId="0" xr:uid="{886C1002-961F-478B-94B2-BCF5A850D147}">
      <text>
        <r>
          <rPr>
            <sz val="9"/>
            <color indexed="81"/>
            <rFont val="Tahoma"/>
            <family val="2"/>
          </rPr>
          <t xml:space="preserve">Describir en forma clara lo que busca  medir el indicador
</t>
        </r>
      </text>
    </comment>
    <comment ref="N10" authorId="0" shapeId="0" xr:uid="{38F1B6A9-927E-47C4-8036-FDC0892FAC7C}">
      <text>
        <r>
          <rPr>
            <sz val="9"/>
            <color indexed="81"/>
            <rFont val="Tahoma"/>
            <family val="2"/>
          </rPr>
          <t xml:space="preserve">Seleccionar de la lista desplegable, la naturaleza o tipo de indicador
</t>
        </r>
      </text>
    </comment>
    <comment ref="R10" authorId="0" shapeId="0" xr:uid="{37A3D6B0-8E56-42FF-AB8A-FDD1B1D8CD3B}">
      <text>
        <r>
          <rPr>
            <sz val="9"/>
            <color indexed="81"/>
            <rFont val="Tahoma"/>
            <family val="2"/>
          </rPr>
          <t>Relacionar el Código del Indicador, tal como aparece en el plan correspondiente (PAG o PEIDA)</t>
        </r>
      </text>
    </comment>
    <comment ref="U10" authorId="0" shapeId="0" xr:uid="{D592B4A5-6467-452A-8842-107D6B4ADD7A}">
      <text>
        <r>
          <rPr>
            <sz val="9"/>
            <color indexed="81"/>
            <rFont val="Tahoma"/>
            <family val="2"/>
          </rPr>
          <t xml:space="preserve">Se relacione la versión del indicador de acuerdo con las modificaciones realizadas. 
</t>
        </r>
      </text>
    </comment>
    <comment ref="C11" authorId="0" shapeId="0" xr:uid="{A1F214D0-5B9A-471E-8F1A-B44DF56BB132}">
      <text>
        <r>
          <rPr>
            <sz val="9"/>
            <color indexed="81"/>
            <rFont val="Tahoma"/>
            <family val="2"/>
          </rPr>
          <t>Se relaciona lo correspondiente a la variable dos, que por lo general  aplica para los indicadores porcentuales o indices.</t>
        </r>
      </text>
    </comment>
    <comment ref="A14" authorId="0" shapeId="0" xr:uid="{6E9EE157-4127-4729-85FE-D7E8FCA55BB6}">
      <text>
        <r>
          <rPr>
            <sz val="9"/>
            <color indexed="81"/>
            <rFont val="Tahoma"/>
            <family val="2"/>
          </rPr>
          <t xml:space="preserve">Seleccionar la unidad de medida del indicador de la lista desplegable
</t>
        </r>
      </text>
    </comment>
    <comment ref="C14" authorId="0" shapeId="0" xr:uid="{71BC1119-7AB3-4BE8-A577-4511E122FD8C}">
      <text>
        <r>
          <rPr>
            <sz val="9"/>
            <color indexed="81"/>
            <rFont val="Tahoma"/>
            <family val="2"/>
          </rPr>
          <t xml:space="preserve">Indique la meta que desea llegar para la vigencia propuesta para el indicador, de acuerdo con lo relacionado en el Plan.
</t>
        </r>
      </text>
    </comment>
    <comment ref="F14" authorId="0" shapeId="0" xr:uid="{75E1F278-1D5D-42EE-A349-3587D9882785}">
      <text>
        <r>
          <rPr>
            <sz val="9"/>
            <color indexed="81"/>
            <rFont val="Tahoma"/>
            <family val="2"/>
          </rPr>
          <t xml:space="preserve">Seleccionar la Periocidad propuesta para el indicador de la lista desplegable.
</t>
        </r>
      </text>
    </comment>
    <comment ref="J14" authorId="0" shapeId="0" xr:uid="{B9DFB0E1-E1C6-4C10-94CF-88341EEA04D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531B15C-D9EE-4E25-B54A-F6680CE26AB3}">
      <text>
        <r>
          <rPr>
            <sz val="9"/>
            <color indexed="81"/>
            <rFont val="Tahoma"/>
            <family val="2"/>
          </rPr>
          <t xml:space="preserve">Seleccione de la lista desplegable el área responsable del reporte del indicador
</t>
        </r>
      </text>
    </comment>
    <comment ref="A18" authorId="1" shapeId="0" xr:uid="{D643A563-E6B9-458E-816A-4ACEBB94470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C1CC1EC-F56B-4A55-B54D-9C23C5388654}">
      <text>
        <r>
          <rPr>
            <sz val="9"/>
            <color indexed="81"/>
            <rFont val="Tahoma"/>
            <family val="2"/>
          </rPr>
          <t>Este es un campo informativo, no se diligencia.</t>
        </r>
      </text>
    </comment>
    <comment ref="F19" authorId="1" shapeId="0" xr:uid="{C9B0797D-C316-4E57-AEE5-8E844FDBC5A0}">
      <text>
        <r>
          <rPr>
            <sz val="9"/>
            <color indexed="81"/>
            <rFont val="Tahoma"/>
            <family val="2"/>
          </rPr>
          <t>Este es un campo informativo, no se diligencia.</t>
        </r>
      </text>
    </comment>
    <comment ref="O19" authorId="1" shapeId="0" xr:uid="{B3E33F69-6AAB-46B8-902F-88A9583CDE38}">
      <text>
        <r>
          <rPr>
            <sz val="9"/>
            <color indexed="81"/>
            <rFont val="Tahoma"/>
            <family val="2"/>
          </rPr>
          <t>Este es un campo informativo, no se diligencia.</t>
        </r>
      </text>
    </comment>
    <comment ref="A22" authorId="0" shapeId="0" xr:uid="{7EAD85A5-5F91-44D1-8263-54F19046E4C3}">
      <text>
        <r>
          <rPr>
            <sz val="9"/>
            <color indexed="81"/>
            <rFont val="Tahoma"/>
            <family val="2"/>
          </rPr>
          <t xml:space="preserve">Relacionar el dato que corresponde a la variable uno del indicador
</t>
        </r>
      </text>
    </comment>
    <comment ref="A23" authorId="0" shapeId="0" xr:uid="{B8DE6782-1A78-4B24-95B7-26D39BA689DC}">
      <text>
        <r>
          <rPr>
            <sz val="9"/>
            <color indexed="81"/>
            <rFont val="Tahoma"/>
            <family val="2"/>
          </rPr>
          <t xml:space="preserve">Relacionar el dato que corresponde a la variable dos del indicador, si aplica
</t>
        </r>
      </text>
    </comment>
    <comment ref="A24" authorId="0" shapeId="0" xr:uid="{080270F3-13DF-4C6F-AD86-07AB539FDD1E}">
      <text>
        <r>
          <rPr>
            <sz val="9"/>
            <color indexed="81"/>
            <rFont val="Tahoma"/>
            <family val="2"/>
          </rPr>
          <t>Espacio solo informativo, no se relaciona datos en estos campos.</t>
        </r>
      </text>
    </comment>
    <comment ref="A39" authorId="0" shapeId="0" xr:uid="{C32953BF-53AB-4EB4-93FC-8CD0D2161CF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62B3AFD-2BD8-40EC-9132-06C9477320DA}">
      <text>
        <r>
          <rPr>
            <sz val="9"/>
            <color indexed="81"/>
            <rFont val="Tahoma"/>
            <family val="2"/>
          </rPr>
          <t>En este espacio se realiza por funcionario de la OAP, las observaciones relevantes resultado de la medición del indicador.</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C3654BC-9F2A-4DCE-89A3-5450941B25DA}">
      <text>
        <r>
          <rPr>
            <sz val="9"/>
            <color indexed="81"/>
            <rFont val="Tahoma"/>
            <family val="2"/>
          </rPr>
          <t xml:space="preserve">Se selecciona el Proceso de la lista desplegable que se relacione de acuerdo con la actividad e indicador formulado
</t>
        </r>
      </text>
    </comment>
    <comment ref="A6" authorId="0" shapeId="0" xr:uid="{7E9FB1AF-760E-49CB-AA2A-2AE49C258AEB}">
      <text>
        <r>
          <rPr>
            <sz val="9"/>
            <color indexed="81"/>
            <rFont val="Tahoma"/>
            <family val="2"/>
          </rPr>
          <t xml:space="preserve">Relacionar el nombre del indicador, tal como se relaciona en el Plan.
</t>
        </r>
      </text>
    </comment>
    <comment ref="A7" authorId="0" shapeId="0" xr:uid="{BCCFA063-D5CB-4CEB-BB42-CE43B6153F4B}">
      <text>
        <r>
          <rPr>
            <sz val="9"/>
            <color indexed="81"/>
            <rFont val="Tahoma"/>
            <family val="2"/>
          </rPr>
          <t xml:space="preserve">Relacionar el objetivo del Proceso el cual se asociará al indicador, tal como se encuentra en la caracterización.
</t>
        </r>
      </text>
    </comment>
    <comment ref="A8" authorId="0" shapeId="0" xr:uid="{AF8118C0-E7C7-46D5-88CF-F54D87315104}">
      <text>
        <r>
          <rPr>
            <sz val="9"/>
            <color indexed="81"/>
            <rFont val="Tahoma"/>
            <family val="2"/>
          </rPr>
          <t xml:space="preserve">Relacionar la actividad relacionada en el Plan (PAG - PEIDA) asociada al indicador.
</t>
        </r>
      </text>
    </comment>
    <comment ref="A9" authorId="0" shapeId="0" xr:uid="{EE29F115-BC6D-401F-84DD-69BA63C2DE6E}">
      <text>
        <r>
          <rPr>
            <sz val="9"/>
            <color indexed="81"/>
            <rFont val="Tahoma"/>
            <family val="2"/>
          </rPr>
          <t xml:space="preserve">Relacionar la formula del indicador
</t>
        </r>
      </text>
    </comment>
    <comment ref="C9" authorId="0" shapeId="0" xr:uid="{434DE0EF-74B2-44DF-90A0-C758FCAE23F0}">
      <text>
        <r>
          <rPr>
            <sz val="9"/>
            <color indexed="81"/>
            <rFont val="Tahoma"/>
            <family val="2"/>
          </rPr>
          <t xml:space="preserve">Relacionar la formula del indicador correspondiente a la variable uno
</t>
        </r>
      </text>
    </comment>
    <comment ref="F9" authorId="0" shapeId="0" xr:uid="{9FCAE4D1-B54B-419A-9DBB-C90F25FFAAD6}">
      <text>
        <r>
          <rPr>
            <sz val="9"/>
            <color indexed="81"/>
            <rFont val="Tahoma"/>
            <family val="2"/>
          </rPr>
          <t xml:space="preserve">Describir en forma clara lo que busca  medir el indicador
</t>
        </r>
      </text>
    </comment>
    <comment ref="N10" authorId="0" shapeId="0" xr:uid="{51456C8D-C0D9-4660-9FCA-AE74A118A014}">
      <text>
        <r>
          <rPr>
            <sz val="9"/>
            <color indexed="81"/>
            <rFont val="Tahoma"/>
            <family val="2"/>
          </rPr>
          <t xml:space="preserve">Seleccionar de la lista desplegable, la naturaleza o tipo de indicador
</t>
        </r>
      </text>
    </comment>
    <comment ref="R10" authorId="0" shapeId="0" xr:uid="{9781C844-261B-480E-B7DA-F1BCF14C5AA2}">
      <text>
        <r>
          <rPr>
            <sz val="9"/>
            <color indexed="81"/>
            <rFont val="Tahoma"/>
            <family val="2"/>
          </rPr>
          <t>Relacionar el Código del Indicador, tal como aparece en el plan correspondiente (PAG o PEIDA)</t>
        </r>
      </text>
    </comment>
    <comment ref="U10" authorId="0" shapeId="0" xr:uid="{26DE880A-F350-4CB7-A3E4-2299E9EC38CD}">
      <text>
        <r>
          <rPr>
            <sz val="9"/>
            <color indexed="81"/>
            <rFont val="Tahoma"/>
            <family val="2"/>
          </rPr>
          <t xml:space="preserve">Se relacione la versión del indicador de acuerdo con las modificaciones realizadas. 
</t>
        </r>
      </text>
    </comment>
    <comment ref="C11" authorId="0" shapeId="0" xr:uid="{DA774F5A-E531-423A-8C04-BB93CDBDF8BD}">
      <text>
        <r>
          <rPr>
            <sz val="9"/>
            <color indexed="81"/>
            <rFont val="Tahoma"/>
            <family val="2"/>
          </rPr>
          <t>Se relaciona lo correspondiente a la variable dos, que por lo general  aplica para los indicadores porcentuales o indices.</t>
        </r>
      </text>
    </comment>
    <comment ref="A14" authorId="0" shapeId="0" xr:uid="{C93FADE2-2EF7-400D-95A4-4476AE2B88F0}">
      <text>
        <r>
          <rPr>
            <sz val="9"/>
            <color indexed="81"/>
            <rFont val="Tahoma"/>
            <family val="2"/>
          </rPr>
          <t xml:space="preserve">Seleccionar la unidad de medida del indicador de la lista desplegable
</t>
        </r>
      </text>
    </comment>
    <comment ref="C14" authorId="0" shapeId="0" xr:uid="{0D7D4E6C-6890-4BB3-8FE8-85D57545DC38}">
      <text>
        <r>
          <rPr>
            <sz val="9"/>
            <color indexed="81"/>
            <rFont val="Tahoma"/>
            <family val="2"/>
          </rPr>
          <t xml:space="preserve">Indique la meta que desea llegar para la vigencia propuesta para el indicador, de acuerdo con lo relacionado en el Plan.
</t>
        </r>
      </text>
    </comment>
    <comment ref="F14" authorId="0" shapeId="0" xr:uid="{DB23A478-522C-4542-9F64-1AABE335C65D}">
      <text>
        <r>
          <rPr>
            <sz val="9"/>
            <color indexed="81"/>
            <rFont val="Tahoma"/>
            <family val="2"/>
          </rPr>
          <t xml:space="preserve">Seleccionar la Periocidad propuesta para el indicador de la lista desplegable.
</t>
        </r>
      </text>
    </comment>
    <comment ref="J14" authorId="0" shapeId="0" xr:uid="{F17C1197-B844-4CE9-9D00-B5BD80AFB5E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51C9C2F-EB00-4763-8798-DD3564C16998}">
      <text>
        <r>
          <rPr>
            <sz val="9"/>
            <color indexed="81"/>
            <rFont val="Tahoma"/>
            <family val="2"/>
          </rPr>
          <t xml:space="preserve">Seleccione de la lista desplegable el área responsable del reporte del indicador
</t>
        </r>
      </text>
    </comment>
    <comment ref="A18" authorId="1" shapeId="0" xr:uid="{216E249E-1701-4297-BC00-92F2FB1EB60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8922E28-E9F5-4BBF-81FF-E7FDC7223874}">
      <text>
        <r>
          <rPr>
            <sz val="9"/>
            <color indexed="81"/>
            <rFont val="Tahoma"/>
            <family val="2"/>
          </rPr>
          <t>Este es un campo informativo, no se diligencia.</t>
        </r>
      </text>
    </comment>
    <comment ref="F19" authorId="1" shapeId="0" xr:uid="{4424326A-5BFD-4776-8453-1DE2C70C6299}">
      <text>
        <r>
          <rPr>
            <sz val="9"/>
            <color indexed="81"/>
            <rFont val="Tahoma"/>
            <family val="2"/>
          </rPr>
          <t>Este es un campo informativo, no se diligencia.</t>
        </r>
      </text>
    </comment>
    <comment ref="O19" authorId="1" shapeId="0" xr:uid="{F159A3A5-AD13-4A41-BFC4-B6502FDB1113}">
      <text>
        <r>
          <rPr>
            <sz val="9"/>
            <color indexed="81"/>
            <rFont val="Tahoma"/>
            <family val="2"/>
          </rPr>
          <t>Este es un campo informativo, no se diligencia.</t>
        </r>
      </text>
    </comment>
    <comment ref="A22" authorId="0" shapeId="0" xr:uid="{670B38B9-7D78-49C7-84B6-E56CD08AD791}">
      <text>
        <r>
          <rPr>
            <sz val="9"/>
            <color indexed="81"/>
            <rFont val="Tahoma"/>
            <family val="2"/>
          </rPr>
          <t xml:space="preserve">Relacionar el dato que corresponde a la variable uno del indicador
</t>
        </r>
      </text>
    </comment>
    <comment ref="A23" authorId="0" shapeId="0" xr:uid="{3F24E7A3-BCE1-49F3-A0CA-40BC8408B462}">
      <text>
        <r>
          <rPr>
            <sz val="9"/>
            <color indexed="81"/>
            <rFont val="Tahoma"/>
            <family val="2"/>
          </rPr>
          <t xml:space="preserve">Relacionar el dato que corresponde a la variable dos del indicador, si aplica
</t>
        </r>
      </text>
    </comment>
    <comment ref="A24" authorId="0" shapeId="0" xr:uid="{EE743785-A3EC-4B04-8C5E-982487386894}">
      <text>
        <r>
          <rPr>
            <sz val="9"/>
            <color indexed="81"/>
            <rFont val="Tahoma"/>
            <family val="2"/>
          </rPr>
          <t>Espacio solo informativo, no se relaciona datos en estos campos.</t>
        </r>
      </text>
    </comment>
    <comment ref="A39" authorId="0" shapeId="0" xr:uid="{DB663218-6DD3-4B4D-923F-17DBE4A1B40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A27B98E-BC44-45D3-87BA-7584A2548B8F}">
      <text>
        <r>
          <rPr>
            <sz val="9"/>
            <color indexed="81"/>
            <rFont val="Tahoma"/>
            <family val="2"/>
          </rPr>
          <t>En este espacio se realiza por funcionario de la OAP, las observaciones relevantes resultado de la medición del indicador.</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0FA899F-67D9-4DAB-AAFF-154DF0FBBC81}">
      <text>
        <r>
          <rPr>
            <sz val="9"/>
            <color indexed="81"/>
            <rFont val="Tahoma"/>
            <family val="2"/>
          </rPr>
          <t xml:space="preserve">Se selecciona el Proceso de la lista desplegable que se relacione de acuerdo con la actividad e indicador formulado
</t>
        </r>
      </text>
    </comment>
    <comment ref="A6" authorId="0" shapeId="0" xr:uid="{6F384C36-7AEA-48AA-BC5A-71DAD2E92479}">
      <text>
        <r>
          <rPr>
            <sz val="9"/>
            <color indexed="81"/>
            <rFont val="Tahoma"/>
            <family val="2"/>
          </rPr>
          <t xml:space="preserve">Relacionar el nombre del indicador, tal como se relaciona en el Plan.
</t>
        </r>
      </text>
    </comment>
    <comment ref="A7" authorId="0" shapeId="0" xr:uid="{673141B3-8478-4E9A-9423-97A9D25FE4D5}">
      <text>
        <r>
          <rPr>
            <sz val="9"/>
            <color indexed="81"/>
            <rFont val="Tahoma"/>
            <family val="2"/>
          </rPr>
          <t xml:space="preserve">Relacionar el objetivo del Proceso el cual se asociará al indicador, tal como se encuentra en la caracterización.
</t>
        </r>
      </text>
    </comment>
    <comment ref="A8" authorId="0" shapeId="0" xr:uid="{37C26B05-025A-4CFE-8441-3A120116BE5F}">
      <text>
        <r>
          <rPr>
            <sz val="9"/>
            <color indexed="81"/>
            <rFont val="Tahoma"/>
            <family val="2"/>
          </rPr>
          <t xml:space="preserve">Relacionar la actividad relacionada en el Plan (PAG - PEIDA) asociada al indicador.
</t>
        </r>
      </text>
    </comment>
    <comment ref="A9" authorId="0" shapeId="0" xr:uid="{7AFC9DFF-3A01-405E-8BDC-72FC80242106}">
      <text>
        <r>
          <rPr>
            <sz val="9"/>
            <color indexed="81"/>
            <rFont val="Tahoma"/>
            <family val="2"/>
          </rPr>
          <t xml:space="preserve">Relacionar la formula del indicador
</t>
        </r>
      </text>
    </comment>
    <comment ref="C9" authorId="0" shapeId="0" xr:uid="{78A56F86-8927-4B6A-A20A-66EDAD79750C}">
      <text>
        <r>
          <rPr>
            <sz val="9"/>
            <color indexed="81"/>
            <rFont val="Tahoma"/>
            <family val="2"/>
          </rPr>
          <t xml:space="preserve">Relacionar la formula del indicador correspondiente a la variable uno
</t>
        </r>
      </text>
    </comment>
    <comment ref="F9" authorId="0" shapeId="0" xr:uid="{A7605FFD-CCC9-4378-BFD8-9DAF5D422FD0}">
      <text>
        <r>
          <rPr>
            <sz val="9"/>
            <color indexed="81"/>
            <rFont val="Tahoma"/>
            <family val="2"/>
          </rPr>
          <t xml:space="preserve">Describir en forma clara lo que busca  medir el indicador
</t>
        </r>
      </text>
    </comment>
    <comment ref="N10" authorId="0" shapeId="0" xr:uid="{D311718E-2C82-4C76-A20E-916C05D0E3D8}">
      <text>
        <r>
          <rPr>
            <sz val="9"/>
            <color indexed="81"/>
            <rFont val="Tahoma"/>
            <family val="2"/>
          </rPr>
          <t xml:space="preserve">Seleccionar de la lista desplegable, la naturaleza o tipo de indicador
</t>
        </r>
      </text>
    </comment>
    <comment ref="R10" authorId="0" shapeId="0" xr:uid="{79266791-9213-4508-B1D8-F43CB4014918}">
      <text>
        <r>
          <rPr>
            <sz val="9"/>
            <color indexed="81"/>
            <rFont val="Tahoma"/>
            <family val="2"/>
          </rPr>
          <t>Relacionar el Código del Indicador, tal como aparece en el plan correspondiente (PAG o PEIDA)</t>
        </r>
      </text>
    </comment>
    <comment ref="U10" authorId="0" shapeId="0" xr:uid="{13282190-66C9-4AD4-B07C-81408AF6215A}">
      <text>
        <r>
          <rPr>
            <sz val="9"/>
            <color indexed="81"/>
            <rFont val="Tahoma"/>
            <family val="2"/>
          </rPr>
          <t xml:space="preserve">Se relacione la versión del indicador de acuerdo con las modificaciones realizadas. 
</t>
        </r>
      </text>
    </comment>
    <comment ref="C11" authorId="0" shapeId="0" xr:uid="{2A2F8965-16DB-4A14-9BB3-7CDFE7036A36}">
      <text>
        <r>
          <rPr>
            <sz val="9"/>
            <color indexed="81"/>
            <rFont val="Tahoma"/>
            <family val="2"/>
          </rPr>
          <t>Se relaciona lo correspondiente a la variable dos, que por lo general  aplica para los indicadores porcentuales o indices.</t>
        </r>
      </text>
    </comment>
    <comment ref="A14" authorId="0" shapeId="0" xr:uid="{A443341F-B137-4928-A037-7D8AEE4A5292}">
      <text>
        <r>
          <rPr>
            <sz val="9"/>
            <color indexed="81"/>
            <rFont val="Tahoma"/>
            <family val="2"/>
          </rPr>
          <t xml:space="preserve">Seleccionar la unidad de medida del indicador de la lista desplegable
</t>
        </r>
      </text>
    </comment>
    <comment ref="C14" authorId="0" shapeId="0" xr:uid="{8008AE51-F051-4436-A2F1-EB2001D3D055}">
      <text>
        <r>
          <rPr>
            <sz val="9"/>
            <color indexed="81"/>
            <rFont val="Tahoma"/>
            <family val="2"/>
          </rPr>
          <t xml:space="preserve">Indique la meta que desea llegar para la vigencia propuesta para el indicador, de acuerdo con lo relacionado en el Plan.
</t>
        </r>
      </text>
    </comment>
    <comment ref="F14" authorId="0" shapeId="0" xr:uid="{DC873852-55A5-41E4-9A14-9C8BC522A773}">
      <text>
        <r>
          <rPr>
            <sz val="9"/>
            <color indexed="81"/>
            <rFont val="Tahoma"/>
            <family val="2"/>
          </rPr>
          <t xml:space="preserve">Seleccionar la Periocidad propuesta para el indicador de la lista desplegable.
</t>
        </r>
      </text>
    </comment>
    <comment ref="J14" authorId="0" shapeId="0" xr:uid="{D32A8C81-A967-443C-8910-59F6C0D8FEE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111DECA-56F1-4037-B36F-9C1947BFAA31}">
      <text>
        <r>
          <rPr>
            <sz val="9"/>
            <color indexed="81"/>
            <rFont val="Tahoma"/>
            <family val="2"/>
          </rPr>
          <t xml:space="preserve">Seleccione de la lista desplegable el área responsable del reporte del indicador
</t>
        </r>
      </text>
    </comment>
    <comment ref="A18" authorId="1" shapeId="0" xr:uid="{3C3EE28D-D6F4-4D24-92D9-7AE2462C192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DFA80AD-3D07-48DC-AFF9-88810A81501B}">
      <text>
        <r>
          <rPr>
            <sz val="9"/>
            <color indexed="81"/>
            <rFont val="Tahoma"/>
            <family val="2"/>
          </rPr>
          <t>Este es un campo informativo, no se diligencia.</t>
        </r>
      </text>
    </comment>
    <comment ref="F19" authorId="1" shapeId="0" xr:uid="{AB86EE16-3892-4A72-8F8E-CD328EC66515}">
      <text>
        <r>
          <rPr>
            <sz val="9"/>
            <color indexed="81"/>
            <rFont val="Tahoma"/>
            <family val="2"/>
          </rPr>
          <t>Este es un campo informativo, no se diligencia.</t>
        </r>
      </text>
    </comment>
    <comment ref="O19" authorId="1" shapeId="0" xr:uid="{0B154FFB-65B8-495C-ADC6-245BB95967DE}">
      <text>
        <r>
          <rPr>
            <sz val="9"/>
            <color indexed="81"/>
            <rFont val="Tahoma"/>
            <family val="2"/>
          </rPr>
          <t>Este es un campo informativo, no se diligencia.</t>
        </r>
      </text>
    </comment>
    <comment ref="A22" authorId="0" shapeId="0" xr:uid="{64948BC0-9FA8-4864-898B-193D65A06F63}">
      <text>
        <r>
          <rPr>
            <sz val="9"/>
            <color indexed="81"/>
            <rFont val="Tahoma"/>
            <family val="2"/>
          </rPr>
          <t xml:space="preserve">Relacionar el dato que corresponde a la variable uno del indicador
</t>
        </r>
      </text>
    </comment>
    <comment ref="A23" authorId="0" shapeId="0" xr:uid="{78E51125-B33A-455A-8FD0-EF26128DCD97}">
      <text>
        <r>
          <rPr>
            <sz val="9"/>
            <color indexed="81"/>
            <rFont val="Tahoma"/>
            <family val="2"/>
          </rPr>
          <t xml:space="preserve">Relacionar el dato que corresponde a la variable dos del indicador, si aplica
</t>
        </r>
      </text>
    </comment>
    <comment ref="A24" authorId="0" shapeId="0" xr:uid="{4BDEE459-14B9-402C-8928-1C730D94C11F}">
      <text>
        <r>
          <rPr>
            <sz val="9"/>
            <color indexed="81"/>
            <rFont val="Tahoma"/>
            <family val="2"/>
          </rPr>
          <t>Espacio solo informativo, no se relaciona datos en estos campos.</t>
        </r>
      </text>
    </comment>
    <comment ref="A39" authorId="0" shapeId="0" xr:uid="{0D8974F3-8319-4EDE-AE24-6EC92CDB3DF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5C5233B-63EA-4E56-A9C0-AA11BFE323F8}">
      <text>
        <r>
          <rPr>
            <sz val="9"/>
            <color indexed="81"/>
            <rFont val="Tahoma"/>
            <family val="2"/>
          </rPr>
          <t>En este espacio se realiza por funcionario de la OAP, las observaciones relevantes resultado de la medición del indicador.</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315F2E2-8AD2-4440-A016-660FB56106A0}">
      <text>
        <r>
          <rPr>
            <sz val="9"/>
            <color indexed="81"/>
            <rFont val="Tahoma"/>
            <family val="2"/>
          </rPr>
          <t xml:space="preserve">Se selecciona el Proceso de la lista desplegable que se relacione de acuerdo con la actividad e indicador formulado
</t>
        </r>
      </text>
    </comment>
    <comment ref="A6" authorId="0" shapeId="0" xr:uid="{53E11905-0448-436B-83D2-F69C22A79F2E}">
      <text>
        <r>
          <rPr>
            <sz val="9"/>
            <color indexed="81"/>
            <rFont val="Tahoma"/>
            <family val="2"/>
          </rPr>
          <t xml:space="preserve">Relacionar el nombre del indicador, tal como se relaciona en el Plan.
</t>
        </r>
      </text>
    </comment>
    <comment ref="A7" authorId="0" shapeId="0" xr:uid="{DD38EF3E-29BD-4852-82D8-ADBBD4B6C12C}">
      <text>
        <r>
          <rPr>
            <sz val="9"/>
            <color indexed="81"/>
            <rFont val="Tahoma"/>
            <family val="2"/>
          </rPr>
          <t xml:space="preserve">Relacionar el objetivo del Proceso el cual se asociará al indicador, tal como se encuentra en la caracterización.
</t>
        </r>
      </text>
    </comment>
    <comment ref="A8" authorId="0" shapeId="0" xr:uid="{68F83BFF-F0D4-46BC-803E-77D93E8117B7}">
      <text>
        <r>
          <rPr>
            <sz val="9"/>
            <color indexed="81"/>
            <rFont val="Tahoma"/>
            <family val="2"/>
          </rPr>
          <t xml:space="preserve">Relacionar la actividad relacionada en el Plan (PAG - PEIDA) asociada al indicador.
</t>
        </r>
      </text>
    </comment>
    <comment ref="A9" authorId="0" shapeId="0" xr:uid="{C5D7A65D-8BF1-434E-A651-DCA1FE525435}">
      <text>
        <r>
          <rPr>
            <sz val="9"/>
            <color indexed="81"/>
            <rFont val="Tahoma"/>
            <family val="2"/>
          </rPr>
          <t xml:space="preserve">Relacionar la formula del indicador
</t>
        </r>
      </text>
    </comment>
    <comment ref="C9" authorId="0" shapeId="0" xr:uid="{02BDF814-0354-4E0B-ADB5-2897E6E03F15}">
      <text>
        <r>
          <rPr>
            <sz val="9"/>
            <color indexed="81"/>
            <rFont val="Tahoma"/>
            <family val="2"/>
          </rPr>
          <t xml:space="preserve">Relacionar la formula del indicador correspondiente a la variable uno
</t>
        </r>
      </text>
    </comment>
    <comment ref="F9" authorId="0" shapeId="0" xr:uid="{160527A6-B046-4786-A0BA-2AD6A8F43556}">
      <text>
        <r>
          <rPr>
            <sz val="9"/>
            <color indexed="81"/>
            <rFont val="Tahoma"/>
            <family val="2"/>
          </rPr>
          <t xml:space="preserve">Describir en forma clara lo que busca  medir el indicador
</t>
        </r>
      </text>
    </comment>
    <comment ref="N10" authorId="0" shapeId="0" xr:uid="{D335ABDC-85A8-4822-A6D9-1CEB2AA4A510}">
      <text>
        <r>
          <rPr>
            <sz val="9"/>
            <color indexed="81"/>
            <rFont val="Tahoma"/>
            <family val="2"/>
          </rPr>
          <t xml:space="preserve">Seleccionar de la lista desplegable, la naturaleza o tipo de indicador
</t>
        </r>
      </text>
    </comment>
    <comment ref="R10" authorId="0" shapeId="0" xr:uid="{E4F7AD17-8137-4C0D-B213-966005534CF1}">
      <text>
        <r>
          <rPr>
            <sz val="9"/>
            <color indexed="81"/>
            <rFont val="Tahoma"/>
            <family val="2"/>
          </rPr>
          <t>Relacionar el Código del Indicador, tal como aparece en el plan correspondiente (PAG o PEIDA)</t>
        </r>
      </text>
    </comment>
    <comment ref="U10" authorId="0" shapeId="0" xr:uid="{D42FE90C-EA58-443A-8B75-52191691A0ED}">
      <text>
        <r>
          <rPr>
            <sz val="9"/>
            <color indexed="81"/>
            <rFont val="Tahoma"/>
            <family val="2"/>
          </rPr>
          <t xml:space="preserve">Se relacione la versión del indicador de acuerdo con las modificaciones realizadas. 
</t>
        </r>
      </text>
    </comment>
    <comment ref="C11" authorId="0" shapeId="0" xr:uid="{1D353278-E9D2-4FC3-950D-8BCF9A64866A}">
      <text>
        <r>
          <rPr>
            <sz val="9"/>
            <color indexed="81"/>
            <rFont val="Tahoma"/>
            <family val="2"/>
          </rPr>
          <t>Se relaciona lo correspondiente a la variable dos, que por lo general  aplica para los indicadores porcentuales o indices.</t>
        </r>
      </text>
    </comment>
    <comment ref="A14" authorId="0" shapeId="0" xr:uid="{B48B8CA4-6320-4C4A-BA19-7CF7363206FA}">
      <text>
        <r>
          <rPr>
            <sz val="9"/>
            <color indexed="81"/>
            <rFont val="Tahoma"/>
            <family val="2"/>
          </rPr>
          <t xml:space="preserve">Seleccionar la unidad de medida del indicador de la lista desplegable
</t>
        </r>
      </text>
    </comment>
    <comment ref="C14" authorId="0" shapeId="0" xr:uid="{80036A6F-20A5-4AC0-8EF6-0B7675E11DB0}">
      <text>
        <r>
          <rPr>
            <sz val="9"/>
            <color indexed="81"/>
            <rFont val="Tahoma"/>
            <family val="2"/>
          </rPr>
          <t xml:space="preserve">Indique la meta que desea llegar para la vigencia propuesta para el indicador, de acuerdo con lo relacionado en el Plan.
</t>
        </r>
      </text>
    </comment>
    <comment ref="F14" authorId="0" shapeId="0" xr:uid="{2E025AFF-CBCC-4D4C-824C-C025BF472BAC}">
      <text>
        <r>
          <rPr>
            <sz val="9"/>
            <color indexed="81"/>
            <rFont val="Tahoma"/>
            <family val="2"/>
          </rPr>
          <t xml:space="preserve">Seleccionar la Periocidad propuesta para el indicador de la lista desplegable.
</t>
        </r>
      </text>
    </comment>
    <comment ref="J14" authorId="0" shapeId="0" xr:uid="{3F999D29-E737-40E7-9998-D90C7FCBFC3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B2A3AC9-C08B-4615-BC79-073338B406DF}">
      <text>
        <r>
          <rPr>
            <sz val="9"/>
            <color indexed="81"/>
            <rFont val="Tahoma"/>
            <family val="2"/>
          </rPr>
          <t xml:space="preserve">Seleccione de la lista desplegable el área responsable del reporte del indicador
</t>
        </r>
      </text>
    </comment>
    <comment ref="A18" authorId="1" shapeId="0" xr:uid="{BC7C7E8F-3AD9-4FD1-B52A-21814CC1F77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3762804-58B0-4190-9B48-4839353FB4C2}">
      <text>
        <r>
          <rPr>
            <sz val="9"/>
            <color indexed="81"/>
            <rFont val="Tahoma"/>
            <family val="2"/>
          </rPr>
          <t>Este es un campo informativo, no se diligencia.</t>
        </r>
      </text>
    </comment>
    <comment ref="F19" authorId="1" shapeId="0" xr:uid="{06D335B5-F13F-4D8B-839F-63389826E611}">
      <text>
        <r>
          <rPr>
            <sz val="9"/>
            <color indexed="81"/>
            <rFont val="Tahoma"/>
            <family val="2"/>
          </rPr>
          <t>Este es un campo informativo, no se diligencia.</t>
        </r>
      </text>
    </comment>
    <comment ref="O19" authorId="1" shapeId="0" xr:uid="{82A628E3-27FC-40C0-8C86-03880BFF4A1D}">
      <text>
        <r>
          <rPr>
            <sz val="9"/>
            <color indexed="81"/>
            <rFont val="Tahoma"/>
            <family val="2"/>
          </rPr>
          <t>Este es un campo informativo, no se diligencia.</t>
        </r>
      </text>
    </comment>
    <comment ref="A22" authorId="0" shapeId="0" xr:uid="{90BBE367-FC43-44FF-901A-F0A2F89DA8DC}">
      <text>
        <r>
          <rPr>
            <sz val="9"/>
            <color indexed="81"/>
            <rFont val="Tahoma"/>
            <family val="2"/>
          </rPr>
          <t xml:space="preserve">Relacionar el dato que corresponde a la variable uno del indicador
</t>
        </r>
      </text>
    </comment>
    <comment ref="A23" authorId="0" shapeId="0" xr:uid="{261EB142-3E7A-47EC-9CD0-B1BF4D174215}">
      <text>
        <r>
          <rPr>
            <sz val="9"/>
            <color indexed="81"/>
            <rFont val="Tahoma"/>
            <family val="2"/>
          </rPr>
          <t xml:space="preserve">Relacionar el dato que corresponde a la variable dos del indicador, si aplica
</t>
        </r>
      </text>
    </comment>
    <comment ref="A24" authorId="0" shapeId="0" xr:uid="{E251766C-F7F8-4949-BF73-E124DAB82F30}">
      <text>
        <r>
          <rPr>
            <sz val="9"/>
            <color indexed="81"/>
            <rFont val="Tahoma"/>
            <family val="2"/>
          </rPr>
          <t>Espacio solo informativo, no se relaciona datos en estos campos.</t>
        </r>
      </text>
    </comment>
    <comment ref="A39" authorId="0" shapeId="0" xr:uid="{56070AF0-C3A7-4432-8731-53E22AEEAE3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85319C7-DA8D-4763-AFF6-A6F668B0E3A3}">
      <text>
        <r>
          <rPr>
            <sz val="9"/>
            <color indexed="81"/>
            <rFont val="Tahoma"/>
            <family val="2"/>
          </rPr>
          <t>En este espacio se realiza por funcionario de la OAP, las observaciones relevantes resultado de la medición del indicador.</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B285BA8-3287-496D-B8E7-BFF87DBBBBC7}">
      <text>
        <r>
          <rPr>
            <sz val="9"/>
            <color indexed="81"/>
            <rFont val="Tahoma"/>
            <family val="2"/>
          </rPr>
          <t xml:space="preserve">Se selecciona el Proceso de la lista desplegable que se relacione de acuerdo con la actividad e indicador formulado
</t>
        </r>
      </text>
    </comment>
    <comment ref="A6" authorId="0" shapeId="0" xr:uid="{6F6B56FC-F792-47EC-957D-68E8363C3F54}">
      <text>
        <r>
          <rPr>
            <sz val="9"/>
            <color indexed="81"/>
            <rFont val="Tahoma"/>
            <family val="2"/>
          </rPr>
          <t xml:space="preserve">Relacionar el nombre del indicador, tal como se relaciona en el Plan.
</t>
        </r>
      </text>
    </comment>
    <comment ref="A7" authorId="0" shapeId="0" xr:uid="{CCD69A02-1B01-4DCA-8A27-29F6E26EEC4A}">
      <text>
        <r>
          <rPr>
            <sz val="9"/>
            <color indexed="81"/>
            <rFont val="Tahoma"/>
            <family val="2"/>
          </rPr>
          <t xml:space="preserve">Relacionar el objetivo del Proceso el cual se asociará al indicador, tal como se encuentra en la caracterización.
</t>
        </r>
      </text>
    </comment>
    <comment ref="A8" authorId="0" shapeId="0" xr:uid="{8497D636-1DD4-4481-94E3-C7D0D2933DED}">
      <text>
        <r>
          <rPr>
            <sz val="9"/>
            <color indexed="81"/>
            <rFont val="Tahoma"/>
            <family val="2"/>
          </rPr>
          <t xml:space="preserve">Relacionar la actividad relacionada en el Plan (PAG - PEIDA) asociada al indicador.
</t>
        </r>
      </text>
    </comment>
    <comment ref="A9" authorId="0" shapeId="0" xr:uid="{C3672CD0-AEB1-4392-A335-3C9D3F0E291D}">
      <text>
        <r>
          <rPr>
            <sz val="9"/>
            <color indexed="81"/>
            <rFont val="Tahoma"/>
            <family val="2"/>
          </rPr>
          <t xml:space="preserve">Relacionar la formula del indicador
</t>
        </r>
      </text>
    </comment>
    <comment ref="C9" authorId="0" shapeId="0" xr:uid="{80474A9F-BB00-47D4-952B-9477152BB809}">
      <text>
        <r>
          <rPr>
            <sz val="9"/>
            <color indexed="81"/>
            <rFont val="Tahoma"/>
            <family val="2"/>
          </rPr>
          <t xml:space="preserve">Relacionar la formula del indicador correspondiente a la variable uno
</t>
        </r>
      </text>
    </comment>
    <comment ref="F9" authorId="0" shapeId="0" xr:uid="{05230422-B915-43E8-9C4D-75B2752937B3}">
      <text>
        <r>
          <rPr>
            <sz val="9"/>
            <color indexed="81"/>
            <rFont val="Tahoma"/>
            <family val="2"/>
          </rPr>
          <t xml:space="preserve">Describir en forma clara lo que busca  medir el indicador
</t>
        </r>
      </text>
    </comment>
    <comment ref="N10" authorId="0" shapeId="0" xr:uid="{AA6A4449-A24F-4DE3-B3F4-C8B5FE9B6D0C}">
      <text>
        <r>
          <rPr>
            <sz val="9"/>
            <color indexed="81"/>
            <rFont val="Tahoma"/>
            <family val="2"/>
          </rPr>
          <t xml:space="preserve">Seleccionar de la lista desplegable, la naturaleza o tipo de indicador
</t>
        </r>
      </text>
    </comment>
    <comment ref="R10" authorId="0" shapeId="0" xr:uid="{B8B636DD-E44D-419B-98B9-5D1E08D82250}">
      <text>
        <r>
          <rPr>
            <sz val="9"/>
            <color indexed="81"/>
            <rFont val="Tahoma"/>
            <family val="2"/>
          </rPr>
          <t>Relacionar el Código del Indicador, tal como aparece en el plan correspondiente (PAG o PEIDA)</t>
        </r>
      </text>
    </comment>
    <comment ref="U10" authorId="0" shapeId="0" xr:uid="{A15DEF06-B339-441E-A01D-F562074483A3}">
      <text>
        <r>
          <rPr>
            <sz val="9"/>
            <color indexed="81"/>
            <rFont val="Tahoma"/>
            <family val="2"/>
          </rPr>
          <t xml:space="preserve">Se relacione la versión del indicador de acuerdo con las modificaciones realizadas. 
</t>
        </r>
      </text>
    </comment>
    <comment ref="C11" authorId="0" shapeId="0" xr:uid="{63ACEE18-2231-46FF-88E9-2E6B6743D0BA}">
      <text>
        <r>
          <rPr>
            <sz val="9"/>
            <color indexed="81"/>
            <rFont val="Tahoma"/>
            <family val="2"/>
          </rPr>
          <t>Se relaciona lo correspondiente a la variable dos, que por lo general  aplica para los indicadores porcentuales o indices.</t>
        </r>
      </text>
    </comment>
    <comment ref="A14" authorId="0" shapeId="0" xr:uid="{26C99DE5-1825-41E8-A045-B2627A899BF7}">
      <text>
        <r>
          <rPr>
            <sz val="9"/>
            <color indexed="81"/>
            <rFont val="Tahoma"/>
            <family val="2"/>
          </rPr>
          <t xml:space="preserve">Seleccionar la unidad de medida del indicador de la lista desplegable
</t>
        </r>
      </text>
    </comment>
    <comment ref="C14" authorId="0" shapeId="0" xr:uid="{C31D488B-3525-4C46-8556-7087BF5D9A16}">
      <text>
        <r>
          <rPr>
            <sz val="9"/>
            <color indexed="81"/>
            <rFont val="Tahoma"/>
            <family val="2"/>
          </rPr>
          <t xml:space="preserve">Indique la meta que desea llegar para la vigencia propuesta para el indicador, de acuerdo con lo relacionado en el Plan.
</t>
        </r>
      </text>
    </comment>
    <comment ref="F14" authorId="0" shapeId="0" xr:uid="{8B657531-FA82-42C2-B454-7F8B14866AD9}">
      <text>
        <r>
          <rPr>
            <sz val="9"/>
            <color indexed="81"/>
            <rFont val="Tahoma"/>
            <family val="2"/>
          </rPr>
          <t xml:space="preserve">Seleccionar la Periocidad propuesta para el indicador de la lista desplegable.
</t>
        </r>
      </text>
    </comment>
    <comment ref="J14" authorId="0" shapeId="0" xr:uid="{BAF70672-4217-446C-B6ED-CEEA40DDFFA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8CD4249-B703-45FA-9F79-5E64AC55BF47}">
      <text>
        <r>
          <rPr>
            <sz val="9"/>
            <color indexed="81"/>
            <rFont val="Tahoma"/>
            <family val="2"/>
          </rPr>
          <t xml:space="preserve">Seleccione de la lista desplegable el área responsable del reporte del indicador
</t>
        </r>
      </text>
    </comment>
    <comment ref="A18" authorId="1" shapeId="0" xr:uid="{CB835499-75AA-4B17-A7F9-4EFF70CE02F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0BF4839-641A-4B4E-BD72-AAEE645155F7}">
      <text>
        <r>
          <rPr>
            <sz val="9"/>
            <color indexed="81"/>
            <rFont val="Tahoma"/>
            <family val="2"/>
          </rPr>
          <t>Este es un campo informativo, no se diligencia.</t>
        </r>
      </text>
    </comment>
    <comment ref="F19" authorId="1" shapeId="0" xr:uid="{0080307F-D66A-4C4C-9FB6-B478B5EECD6C}">
      <text>
        <r>
          <rPr>
            <sz val="9"/>
            <color indexed="81"/>
            <rFont val="Tahoma"/>
            <family val="2"/>
          </rPr>
          <t>Este es un campo informativo, no se diligencia.</t>
        </r>
      </text>
    </comment>
    <comment ref="O19" authorId="1" shapeId="0" xr:uid="{01107FC6-B93B-4F21-B598-0EB604291C20}">
      <text>
        <r>
          <rPr>
            <sz val="9"/>
            <color indexed="81"/>
            <rFont val="Tahoma"/>
            <family val="2"/>
          </rPr>
          <t>Este es un campo informativo, no se diligencia.</t>
        </r>
      </text>
    </comment>
    <comment ref="A22" authorId="0" shapeId="0" xr:uid="{4AAC1BCA-DC62-4257-A90F-9BBDEFD80325}">
      <text>
        <r>
          <rPr>
            <sz val="9"/>
            <color indexed="81"/>
            <rFont val="Tahoma"/>
            <family val="2"/>
          </rPr>
          <t xml:space="preserve">Relacionar el dato que corresponde a la variable uno del indicador
</t>
        </r>
      </text>
    </comment>
    <comment ref="A23" authorId="0" shapeId="0" xr:uid="{6DA801FC-5D45-468B-8C50-C87CDD16289F}">
      <text>
        <r>
          <rPr>
            <sz val="9"/>
            <color indexed="81"/>
            <rFont val="Tahoma"/>
            <family val="2"/>
          </rPr>
          <t xml:space="preserve">Relacionar el dato que corresponde a la variable dos del indicador, si aplica
</t>
        </r>
      </text>
    </comment>
    <comment ref="A24" authorId="0" shapeId="0" xr:uid="{2BFD60C4-9855-4B46-B3A6-CE9859D64194}">
      <text>
        <r>
          <rPr>
            <sz val="9"/>
            <color indexed="81"/>
            <rFont val="Tahoma"/>
            <family val="2"/>
          </rPr>
          <t>Espacio solo informativo, no se relaciona datos en estos campos.</t>
        </r>
      </text>
    </comment>
    <comment ref="A39" authorId="0" shapeId="0" xr:uid="{9AC5A2DD-C45E-4299-A150-12D3FCF58AA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D75D923-0676-4A6E-840D-5BB3425A7D7E}">
      <text>
        <r>
          <rPr>
            <sz val="9"/>
            <color indexed="81"/>
            <rFont val="Tahoma"/>
            <family val="2"/>
          </rPr>
          <t>En este espacio se realiza por funcionario de la OAP, las observaciones relevantes resultado de la medición del indicador.</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8CA6DC4-516F-4CD5-9781-316D39DA831E}">
      <text>
        <r>
          <rPr>
            <sz val="9"/>
            <color indexed="81"/>
            <rFont val="Tahoma"/>
            <family val="2"/>
          </rPr>
          <t xml:space="preserve">Se selecciona el Proceso de la lista desplegable que se relacione de acuerdo con la actividad e indicador formulado
</t>
        </r>
      </text>
    </comment>
    <comment ref="A6" authorId="0" shapeId="0" xr:uid="{DD892B16-AB66-42FB-9048-2854CA035CBF}">
      <text>
        <r>
          <rPr>
            <sz val="9"/>
            <color indexed="81"/>
            <rFont val="Tahoma"/>
            <family val="2"/>
          </rPr>
          <t xml:space="preserve">Relacionar el nombre del indicador, tal como se relaciona en el Plan.
</t>
        </r>
      </text>
    </comment>
    <comment ref="A7" authorId="0" shapeId="0" xr:uid="{A2EF6215-ACF5-465B-9318-3266C4C4B303}">
      <text>
        <r>
          <rPr>
            <sz val="9"/>
            <color indexed="81"/>
            <rFont val="Tahoma"/>
            <family val="2"/>
          </rPr>
          <t xml:space="preserve">Relacionar el objetivo del Proceso el cual se asociará al indicador, tal como se encuentra en la caracterización.
</t>
        </r>
      </text>
    </comment>
    <comment ref="A8" authorId="0" shapeId="0" xr:uid="{BE287CC4-9466-4106-9225-16FE972EF764}">
      <text>
        <r>
          <rPr>
            <sz val="9"/>
            <color indexed="81"/>
            <rFont val="Tahoma"/>
            <family val="2"/>
          </rPr>
          <t xml:space="preserve">Relacionar la actividad relacionada en el Plan (PAG - PEIDA) asociada al indicador.
</t>
        </r>
      </text>
    </comment>
    <comment ref="A9" authorId="0" shapeId="0" xr:uid="{EC2A76E5-2035-4DC2-B648-B0E4CBC35D4F}">
      <text>
        <r>
          <rPr>
            <sz val="9"/>
            <color indexed="81"/>
            <rFont val="Tahoma"/>
            <family val="2"/>
          </rPr>
          <t xml:space="preserve">Relacionar la formula del indicador
</t>
        </r>
      </text>
    </comment>
    <comment ref="C9" authorId="0" shapeId="0" xr:uid="{0F1E7B29-7ADD-4448-8BA4-3116AB408C69}">
      <text>
        <r>
          <rPr>
            <sz val="9"/>
            <color indexed="81"/>
            <rFont val="Tahoma"/>
            <family val="2"/>
          </rPr>
          <t xml:space="preserve">Relacionar la formula del indicador correspondiente a la variable uno
</t>
        </r>
      </text>
    </comment>
    <comment ref="F9" authorId="0" shapeId="0" xr:uid="{AEBA17DE-7488-47F1-ADD4-8583BFDD0DB2}">
      <text>
        <r>
          <rPr>
            <sz val="9"/>
            <color indexed="81"/>
            <rFont val="Tahoma"/>
            <family val="2"/>
          </rPr>
          <t xml:space="preserve">Describir en forma clara lo que busca  medir el indicador
</t>
        </r>
      </text>
    </comment>
    <comment ref="N10" authorId="0" shapeId="0" xr:uid="{824CF61E-EC6C-433A-8ADE-A031D1A446E3}">
      <text>
        <r>
          <rPr>
            <sz val="9"/>
            <color indexed="81"/>
            <rFont val="Tahoma"/>
            <family val="2"/>
          </rPr>
          <t xml:space="preserve">Seleccionar de la lista desplegable, la naturaleza o tipo de indicador
</t>
        </r>
      </text>
    </comment>
    <comment ref="R10" authorId="0" shapeId="0" xr:uid="{A0F6898D-34F6-411E-A942-5A13E1C15822}">
      <text>
        <r>
          <rPr>
            <sz val="9"/>
            <color indexed="81"/>
            <rFont val="Tahoma"/>
            <family val="2"/>
          </rPr>
          <t>Relacionar el Código del Indicador, tal como aparece en el plan correspondiente (PAG o PEIDA)</t>
        </r>
      </text>
    </comment>
    <comment ref="U10" authorId="0" shapeId="0" xr:uid="{BB1774C5-DE7C-4257-9BB0-B2160D5FD315}">
      <text>
        <r>
          <rPr>
            <sz val="9"/>
            <color indexed="81"/>
            <rFont val="Tahoma"/>
            <family val="2"/>
          </rPr>
          <t xml:space="preserve">Se relacione la versión del indicador de acuerdo con las modificaciones realizadas. 
</t>
        </r>
      </text>
    </comment>
    <comment ref="C11" authorId="0" shapeId="0" xr:uid="{3245F9FF-B0F2-408C-9DB3-7412E1B5A61D}">
      <text>
        <r>
          <rPr>
            <sz val="9"/>
            <color indexed="81"/>
            <rFont val="Tahoma"/>
            <family val="2"/>
          </rPr>
          <t>Se relaciona lo correspondiente a la variable dos, que por lo general  aplica para los indicadores porcentuales o indices.</t>
        </r>
      </text>
    </comment>
    <comment ref="A14" authorId="0" shapeId="0" xr:uid="{D518BA08-D97A-448B-A5DB-9514CF9D88B6}">
      <text>
        <r>
          <rPr>
            <sz val="9"/>
            <color indexed="81"/>
            <rFont val="Tahoma"/>
            <family val="2"/>
          </rPr>
          <t xml:space="preserve">Seleccionar la unidad de medida del indicador de la lista desplegable
</t>
        </r>
      </text>
    </comment>
    <comment ref="C14" authorId="0" shapeId="0" xr:uid="{4218DE0D-B6F8-4143-8AB9-BED3E3BAB0E8}">
      <text>
        <r>
          <rPr>
            <sz val="9"/>
            <color indexed="81"/>
            <rFont val="Tahoma"/>
            <family val="2"/>
          </rPr>
          <t xml:space="preserve">Indique la meta que desea llegar para la vigencia propuesta para el indicador, de acuerdo con lo relacionado en el Plan.
</t>
        </r>
      </text>
    </comment>
    <comment ref="F14" authorId="0" shapeId="0" xr:uid="{3E744CC3-6594-4FBD-9413-AC6C288CC544}">
      <text>
        <r>
          <rPr>
            <sz val="9"/>
            <color indexed="81"/>
            <rFont val="Tahoma"/>
            <family val="2"/>
          </rPr>
          <t xml:space="preserve">Seleccionar la Periocidad propuesta para el indicador de la lista desplegable.
</t>
        </r>
      </text>
    </comment>
    <comment ref="J14" authorId="0" shapeId="0" xr:uid="{1A7C160A-C115-4DBA-9DEE-3D6DBB75C27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D7B9AE7-2C7A-457F-B5E1-F2875F05008A}">
      <text>
        <r>
          <rPr>
            <sz val="9"/>
            <color indexed="81"/>
            <rFont val="Tahoma"/>
            <family val="2"/>
          </rPr>
          <t xml:space="preserve">Seleccione de la lista desplegable el área responsable del reporte del indicador
</t>
        </r>
      </text>
    </comment>
    <comment ref="A18" authorId="1" shapeId="0" xr:uid="{D55B7B04-FE0F-4407-8CD2-5D5329F3BD5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0BD7AC3-AAE3-43CA-BEDC-8729A0CCDCFD}">
      <text>
        <r>
          <rPr>
            <sz val="9"/>
            <color indexed="81"/>
            <rFont val="Tahoma"/>
            <family val="2"/>
          </rPr>
          <t>Este es un campo informativo, no se diligencia.</t>
        </r>
      </text>
    </comment>
    <comment ref="F19" authorId="1" shapeId="0" xr:uid="{2642FF66-A28F-4190-B8BA-B7FBC8A85E4F}">
      <text>
        <r>
          <rPr>
            <sz val="9"/>
            <color indexed="81"/>
            <rFont val="Tahoma"/>
            <family val="2"/>
          </rPr>
          <t>Este es un campo informativo, no se diligencia.</t>
        </r>
      </text>
    </comment>
    <comment ref="O19" authorId="1" shapeId="0" xr:uid="{40859EE4-C296-4C15-9C4A-5F0182FE9007}">
      <text>
        <r>
          <rPr>
            <sz val="9"/>
            <color indexed="81"/>
            <rFont val="Tahoma"/>
            <family val="2"/>
          </rPr>
          <t>Este es un campo informativo, no se diligencia.</t>
        </r>
      </text>
    </comment>
    <comment ref="A22" authorId="0" shapeId="0" xr:uid="{532FAF2F-0C81-4EEF-8C30-1DBBFA091488}">
      <text>
        <r>
          <rPr>
            <sz val="9"/>
            <color indexed="81"/>
            <rFont val="Tahoma"/>
            <family val="2"/>
          </rPr>
          <t xml:space="preserve">Relacionar el dato que corresponde a la variable uno del indicador
</t>
        </r>
      </text>
    </comment>
    <comment ref="A23" authorId="0" shapeId="0" xr:uid="{A48B523E-D572-428B-920B-A09E618400A0}">
      <text>
        <r>
          <rPr>
            <sz val="9"/>
            <color indexed="81"/>
            <rFont val="Tahoma"/>
            <family val="2"/>
          </rPr>
          <t xml:space="preserve">Relacionar el dato que corresponde a la variable dos del indicador, si aplica
</t>
        </r>
      </text>
    </comment>
    <comment ref="A24" authorId="0" shapeId="0" xr:uid="{79F908B6-5896-4460-BC72-B3C244AF24F5}">
      <text>
        <r>
          <rPr>
            <sz val="9"/>
            <color indexed="81"/>
            <rFont val="Tahoma"/>
            <family val="2"/>
          </rPr>
          <t>Espacio solo informativo, no se relaciona datos en estos campos.</t>
        </r>
      </text>
    </comment>
    <comment ref="A39" authorId="0" shapeId="0" xr:uid="{F0C3BC46-E3EA-464A-879F-B59F092EDB0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E45A7B1-1B8B-4816-8E08-4A62777856B2}">
      <text>
        <r>
          <rPr>
            <sz val="9"/>
            <color indexed="81"/>
            <rFont val="Tahoma"/>
            <family val="2"/>
          </rPr>
          <t>En este espacio se realiza por funcionario de la OAP, las observaciones relevantes resultado de la medición del indicador.</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D140DAD-7439-4FBE-A49D-40D7636E860E}">
      <text>
        <r>
          <rPr>
            <sz val="9"/>
            <color indexed="81"/>
            <rFont val="Tahoma"/>
            <family val="2"/>
          </rPr>
          <t xml:space="preserve">Se selecciona el Proceso de la lista desplegable que se relacione de acuerdo con la actividad e indicador formulado
</t>
        </r>
      </text>
    </comment>
    <comment ref="A6" authorId="0" shapeId="0" xr:uid="{9D819E78-A428-438A-B0EB-C816A7A7EBDF}">
      <text>
        <r>
          <rPr>
            <sz val="9"/>
            <color indexed="81"/>
            <rFont val="Tahoma"/>
            <family val="2"/>
          </rPr>
          <t xml:space="preserve">Relacionar el nombre del indicador, tal como se relaciona en el Plan.
</t>
        </r>
      </text>
    </comment>
    <comment ref="A7" authorId="0" shapeId="0" xr:uid="{9F15439F-1C45-4B70-B222-305F0A4E94E4}">
      <text>
        <r>
          <rPr>
            <sz val="9"/>
            <color indexed="81"/>
            <rFont val="Tahoma"/>
            <family val="2"/>
          </rPr>
          <t xml:space="preserve">Relacionar el objetivo del Proceso el cual se asociará al indicador, tal como se encuentra en la caracterización.
</t>
        </r>
      </text>
    </comment>
    <comment ref="A8" authorId="0" shapeId="0" xr:uid="{5784CECF-9041-48C9-86AF-F388928F6477}">
      <text>
        <r>
          <rPr>
            <sz val="9"/>
            <color indexed="81"/>
            <rFont val="Tahoma"/>
            <family val="2"/>
          </rPr>
          <t xml:space="preserve">Relacionar la actividad relacionada en el Plan (PAG - PEIDA) asociada al indicador.
</t>
        </r>
      </text>
    </comment>
    <comment ref="A9" authorId="0" shapeId="0" xr:uid="{A682859B-3877-430C-B912-1FF065D5754D}">
      <text>
        <r>
          <rPr>
            <sz val="9"/>
            <color indexed="81"/>
            <rFont val="Tahoma"/>
            <family val="2"/>
          </rPr>
          <t xml:space="preserve">Relacionar la formula del indicador
</t>
        </r>
      </text>
    </comment>
    <comment ref="C9" authorId="0" shapeId="0" xr:uid="{3910D216-65DD-42EF-A393-AADD3D56B7C3}">
      <text>
        <r>
          <rPr>
            <sz val="9"/>
            <color indexed="81"/>
            <rFont val="Tahoma"/>
            <family val="2"/>
          </rPr>
          <t xml:space="preserve">Relacionar la formula del indicador correspondiente a la variable uno
</t>
        </r>
      </text>
    </comment>
    <comment ref="F9" authorId="0" shapeId="0" xr:uid="{52F7EA0B-0355-4850-B7C5-FE265B410FD0}">
      <text>
        <r>
          <rPr>
            <sz val="9"/>
            <color indexed="81"/>
            <rFont val="Tahoma"/>
            <family val="2"/>
          </rPr>
          <t xml:space="preserve">Describir en forma clara lo que busca  medir el indicador
</t>
        </r>
      </text>
    </comment>
    <comment ref="N10" authorId="0" shapeId="0" xr:uid="{870FC536-3AB2-48E0-838E-839EE60B1746}">
      <text>
        <r>
          <rPr>
            <sz val="9"/>
            <color indexed="81"/>
            <rFont val="Tahoma"/>
            <family val="2"/>
          </rPr>
          <t xml:space="preserve">Seleccionar de la lista desplegable, la naturaleza o tipo de indicador
</t>
        </r>
      </text>
    </comment>
    <comment ref="R10" authorId="0" shapeId="0" xr:uid="{86B780BC-3A18-4356-B691-BF4DB4CC5AB7}">
      <text>
        <r>
          <rPr>
            <sz val="9"/>
            <color indexed="81"/>
            <rFont val="Tahoma"/>
            <family val="2"/>
          </rPr>
          <t>Relacionar el Código del Indicador, tal como aparece en el plan correspondiente (PAG o PEIDA)</t>
        </r>
      </text>
    </comment>
    <comment ref="U10" authorId="0" shapeId="0" xr:uid="{1E1B96DA-2FD9-4E41-80AF-D88FABE3D8CF}">
      <text>
        <r>
          <rPr>
            <sz val="9"/>
            <color indexed="81"/>
            <rFont val="Tahoma"/>
            <family val="2"/>
          </rPr>
          <t xml:space="preserve">Se relacione la versión del indicador de acuerdo con las modificaciones realizadas. 
</t>
        </r>
      </text>
    </comment>
    <comment ref="C11" authorId="0" shapeId="0" xr:uid="{66CDDA6C-C386-40FA-AA68-B9EE75434966}">
      <text>
        <r>
          <rPr>
            <sz val="9"/>
            <color indexed="81"/>
            <rFont val="Tahoma"/>
            <family val="2"/>
          </rPr>
          <t>Se relaciona lo correspondiente a la variable dos, que por lo general  aplica para los indicadores porcentuales o indices.</t>
        </r>
      </text>
    </comment>
    <comment ref="A14" authorId="0" shapeId="0" xr:uid="{3DE7DB89-6E97-488E-AE45-A959A8CF689D}">
      <text>
        <r>
          <rPr>
            <sz val="9"/>
            <color indexed="81"/>
            <rFont val="Tahoma"/>
            <family val="2"/>
          </rPr>
          <t xml:space="preserve">Seleccionar la unidad de medida del indicador de la lista desplegable
</t>
        </r>
      </text>
    </comment>
    <comment ref="C14" authorId="0" shapeId="0" xr:uid="{CAFCC00D-4374-4D25-B228-795EE9D40B41}">
      <text>
        <r>
          <rPr>
            <sz val="9"/>
            <color indexed="81"/>
            <rFont val="Tahoma"/>
            <family val="2"/>
          </rPr>
          <t xml:space="preserve">Indique la meta que desea llegar para la vigencia propuesta para el indicador, de acuerdo con lo relacionado en el Plan.
</t>
        </r>
      </text>
    </comment>
    <comment ref="F14" authorId="0" shapeId="0" xr:uid="{1951E6BC-A656-47C2-A049-0434FF42AB93}">
      <text>
        <r>
          <rPr>
            <sz val="9"/>
            <color indexed="81"/>
            <rFont val="Tahoma"/>
            <family val="2"/>
          </rPr>
          <t xml:space="preserve">Seleccionar la Periocidad propuesta para el indicador de la lista desplegable.
</t>
        </r>
      </text>
    </comment>
    <comment ref="J14" authorId="0" shapeId="0" xr:uid="{8107FE06-4906-438E-B6BB-7B7D7566099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983C654-7A47-456B-8E59-F9FE7B7D4842}">
      <text>
        <r>
          <rPr>
            <sz val="9"/>
            <color indexed="81"/>
            <rFont val="Tahoma"/>
            <family val="2"/>
          </rPr>
          <t xml:space="preserve">Seleccione de la lista desplegable el área responsable del reporte del indicador
</t>
        </r>
      </text>
    </comment>
    <comment ref="A18" authorId="1" shapeId="0" xr:uid="{5F323929-4C20-483C-ABD1-DCEC7B79F27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53D2544-D4E8-426F-9914-C7AC8269D3D9}">
      <text>
        <r>
          <rPr>
            <sz val="9"/>
            <color indexed="81"/>
            <rFont val="Tahoma"/>
            <family val="2"/>
          </rPr>
          <t>Este es un campo informativo, no se diligencia.</t>
        </r>
      </text>
    </comment>
    <comment ref="F19" authorId="1" shapeId="0" xr:uid="{68296F4E-6943-4EE1-9319-A3D93CFEF1AA}">
      <text>
        <r>
          <rPr>
            <sz val="9"/>
            <color indexed="81"/>
            <rFont val="Tahoma"/>
            <family val="2"/>
          </rPr>
          <t>Este es un campo informativo, no se diligencia.</t>
        </r>
      </text>
    </comment>
    <comment ref="O19" authorId="1" shapeId="0" xr:uid="{99AB2A94-191E-444B-B60D-899C3E58F818}">
      <text>
        <r>
          <rPr>
            <sz val="9"/>
            <color indexed="81"/>
            <rFont val="Tahoma"/>
            <family val="2"/>
          </rPr>
          <t>Este es un campo informativo, no se diligencia.</t>
        </r>
      </text>
    </comment>
    <comment ref="A22" authorId="0" shapeId="0" xr:uid="{8C06B578-32B0-45A2-BD7A-BDAB4C82A437}">
      <text>
        <r>
          <rPr>
            <sz val="9"/>
            <color indexed="81"/>
            <rFont val="Tahoma"/>
            <family val="2"/>
          </rPr>
          <t xml:space="preserve">Relacionar el dato que corresponde a la variable uno del indicador
</t>
        </r>
      </text>
    </comment>
    <comment ref="A23" authorId="0" shapeId="0" xr:uid="{1DFBB2E3-4A2E-48B1-AC7D-99A2C29FBAE8}">
      <text>
        <r>
          <rPr>
            <sz val="9"/>
            <color indexed="81"/>
            <rFont val="Tahoma"/>
            <family val="2"/>
          </rPr>
          <t xml:space="preserve">Relacionar el dato que corresponde a la variable dos del indicador, si aplica
</t>
        </r>
      </text>
    </comment>
    <comment ref="A24" authorId="0" shapeId="0" xr:uid="{EB31AD6A-1A63-41C0-BC09-BFFA14586F25}">
      <text>
        <r>
          <rPr>
            <sz val="9"/>
            <color indexed="81"/>
            <rFont val="Tahoma"/>
            <family val="2"/>
          </rPr>
          <t>Espacio solo informativo, no se relaciona datos en estos campos.</t>
        </r>
      </text>
    </comment>
    <comment ref="A39" authorId="0" shapeId="0" xr:uid="{A4FBBDED-D2C1-454D-A4C2-89F51812DD5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298E100-1661-46A6-BCD8-BA96047A66A4}">
      <text>
        <r>
          <rPr>
            <sz val="9"/>
            <color indexed="81"/>
            <rFont val="Tahoma"/>
            <family val="2"/>
          </rPr>
          <t>En este espacio se realiza por funcionario de la OAP, las observaciones relevantes resultado de la medición del indicador.</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49FED58-9DE0-4A8D-9654-FF40F41BC1E2}">
      <text>
        <r>
          <rPr>
            <sz val="9"/>
            <color indexed="81"/>
            <rFont val="Tahoma"/>
            <family val="2"/>
          </rPr>
          <t xml:space="preserve">Se selecciona el Proceso de la lista desplegable que se relacione de acuerdo con la actividad e indicador formulado
</t>
        </r>
      </text>
    </comment>
    <comment ref="A6" authorId="0" shapeId="0" xr:uid="{13694823-AAA7-4EF7-B768-1BD42CF0FF7E}">
      <text>
        <r>
          <rPr>
            <sz val="9"/>
            <color indexed="81"/>
            <rFont val="Tahoma"/>
            <family val="2"/>
          </rPr>
          <t xml:space="preserve">Relacionar el nombre del indicador, tal como se relaciona en el Plan.
</t>
        </r>
      </text>
    </comment>
    <comment ref="A7" authorId="0" shapeId="0" xr:uid="{27928817-D859-40AB-BBC4-6F85E513785B}">
      <text>
        <r>
          <rPr>
            <sz val="9"/>
            <color indexed="81"/>
            <rFont val="Tahoma"/>
            <family val="2"/>
          </rPr>
          <t xml:space="preserve">Relacionar el objetivo del Proceso el cual se asociará al indicador, tal como se encuentra en la caracterización.
</t>
        </r>
      </text>
    </comment>
    <comment ref="A8" authorId="0" shapeId="0" xr:uid="{F98A953E-3D03-4348-9679-C461AC538C7A}">
      <text>
        <r>
          <rPr>
            <sz val="9"/>
            <color indexed="81"/>
            <rFont val="Tahoma"/>
            <family val="2"/>
          </rPr>
          <t xml:space="preserve">Relacionar la actividad relacionada en el Plan (PAG - PEIDA) asociada al indicador.
</t>
        </r>
      </text>
    </comment>
    <comment ref="A9" authorId="0" shapeId="0" xr:uid="{02451DF3-4CC9-4242-97A0-72D907414B0B}">
      <text>
        <r>
          <rPr>
            <sz val="9"/>
            <color indexed="81"/>
            <rFont val="Tahoma"/>
            <family val="2"/>
          </rPr>
          <t xml:space="preserve">Relacionar la formula del indicador
</t>
        </r>
      </text>
    </comment>
    <comment ref="C9" authorId="0" shapeId="0" xr:uid="{B8591EFD-FE98-4DC3-B305-A6E6097441C2}">
      <text>
        <r>
          <rPr>
            <sz val="9"/>
            <color indexed="81"/>
            <rFont val="Tahoma"/>
            <family val="2"/>
          </rPr>
          <t xml:space="preserve">Relacionar la formula del indicador correspondiente a la variable uno
</t>
        </r>
      </text>
    </comment>
    <comment ref="F9" authorId="0" shapeId="0" xr:uid="{D566BDC0-AF54-4B67-91FC-DEA78F1A8B00}">
      <text>
        <r>
          <rPr>
            <sz val="9"/>
            <color indexed="81"/>
            <rFont val="Tahoma"/>
            <family val="2"/>
          </rPr>
          <t xml:space="preserve">Describir en forma clara lo que busca  medir el indicador
</t>
        </r>
      </text>
    </comment>
    <comment ref="N10" authorId="0" shapeId="0" xr:uid="{B2519D29-7FEE-4977-81E5-FDDFE668EB2C}">
      <text>
        <r>
          <rPr>
            <sz val="9"/>
            <color indexed="81"/>
            <rFont val="Tahoma"/>
            <family val="2"/>
          </rPr>
          <t xml:space="preserve">Seleccionar de la lista desplegable, la naturaleza o tipo de indicador
</t>
        </r>
      </text>
    </comment>
    <comment ref="R10" authorId="0" shapeId="0" xr:uid="{6D918737-B08A-476B-A2A2-2983E630BDE3}">
      <text>
        <r>
          <rPr>
            <sz val="9"/>
            <color indexed="81"/>
            <rFont val="Tahoma"/>
            <family val="2"/>
          </rPr>
          <t>Relacionar el Código del Indicador, tal como aparece en el plan correspondiente (PAG o PEIDA)</t>
        </r>
      </text>
    </comment>
    <comment ref="U10" authorId="0" shapeId="0" xr:uid="{4B8DF85C-9611-4BAC-B1F2-5BEC471180FF}">
      <text>
        <r>
          <rPr>
            <sz val="9"/>
            <color indexed="81"/>
            <rFont val="Tahoma"/>
            <family val="2"/>
          </rPr>
          <t xml:space="preserve">Se relacione la versión del indicador de acuerdo con las modificaciones realizadas. 
</t>
        </r>
      </text>
    </comment>
    <comment ref="C11" authorId="0" shapeId="0" xr:uid="{95594F19-6376-470A-9DE6-7168F1C94BEC}">
      <text>
        <r>
          <rPr>
            <sz val="9"/>
            <color indexed="81"/>
            <rFont val="Tahoma"/>
            <family val="2"/>
          </rPr>
          <t>Se relaciona lo correspondiente a la variable dos, que por lo general  aplica para los indicadores porcentuales o indices.</t>
        </r>
      </text>
    </comment>
    <comment ref="A14" authorId="0" shapeId="0" xr:uid="{B6A7FFCC-116A-4FFB-8C65-99000330643E}">
      <text>
        <r>
          <rPr>
            <sz val="9"/>
            <color indexed="81"/>
            <rFont val="Tahoma"/>
            <family val="2"/>
          </rPr>
          <t xml:space="preserve">Seleccionar la unidad de medida del indicador de la lista desplegable
</t>
        </r>
      </text>
    </comment>
    <comment ref="C14" authorId="0" shapeId="0" xr:uid="{53F46C20-9B61-4C81-AEA6-257068775BC1}">
      <text>
        <r>
          <rPr>
            <sz val="9"/>
            <color indexed="81"/>
            <rFont val="Tahoma"/>
            <family val="2"/>
          </rPr>
          <t xml:space="preserve">Indique la meta que desea llegar para la vigencia propuesta para el indicador, de acuerdo con lo relacionado en el Plan.
</t>
        </r>
      </text>
    </comment>
    <comment ref="F14" authorId="0" shapeId="0" xr:uid="{E81366FA-B5FB-49B0-A120-558CEAC9B25D}">
      <text>
        <r>
          <rPr>
            <sz val="9"/>
            <color indexed="81"/>
            <rFont val="Tahoma"/>
            <family val="2"/>
          </rPr>
          <t xml:space="preserve">Seleccionar la Periocidad propuesta para el indicador de la lista desplegable.
</t>
        </r>
      </text>
    </comment>
    <comment ref="J14" authorId="0" shapeId="0" xr:uid="{9B547A1F-8107-418B-B3CD-8E6736C535E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0C1596B-3A61-4FFE-9624-7323DE3D280E}">
      <text>
        <r>
          <rPr>
            <sz val="9"/>
            <color indexed="81"/>
            <rFont val="Tahoma"/>
            <family val="2"/>
          </rPr>
          <t xml:space="preserve">Seleccione de la lista desplegable el área responsable del reporte del indicador
</t>
        </r>
      </text>
    </comment>
    <comment ref="A18" authorId="1" shapeId="0" xr:uid="{270FD777-E7A3-4508-AF20-F3574B624C9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F637040-C3B0-445B-A393-93DF2C4A1C35}">
      <text>
        <r>
          <rPr>
            <sz val="9"/>
            <color indexed="81"/>
            <rFont val="Tahoma"/>
            <family val="2"/>
          </rPr>
          <t>Este es un campo informativo, no se diligencia.</t>
        </r>
      </text>
    </comment>
    <comment ref="F19" authorId="1" shapeId="0" xr:uid="{712B714D-1878-4B89-BEDF-6B73F19CA2D2}">
      <text>
        <r>
          <rPr>
            <sz val="9"/>
            <color indexed="81"/>
            <rFont val="Tahoma"/>
            <family val="2"/>
          </rPr>
          <t>Este es un campo informativo, no se diligencia.</t>
        </r>
      </text>
    </comment>
    <comment ref="O19" authorId="1" shapeId="0" xr:uid="{EF5E6FFC-45A1-44F7-A60D-53D461CCF958}">
      <text>
        <r>
          <rPr>
            <sz val="9"/>
            <color indexed="81"/>
            <rFont val="Tahoma"/>
            <family val="2"/>
          </rPr>
          <t>Este es un campo informativo, no se diligencia.</t>
        </r>
      </text>
    </comment>
    <comment ref="A22" authorId="0" shapeId="0" xr:uid="{6672ECF9-286D-425C-9FFF-2BD38D79FF66}">
      <text>
        <r>
          <rPr>
            <sz val="9"/>
            <color indexed="81"/>
            <rFont val="Tahoma"/>
            <family val="2"/>
          </rPr>
          <t xml:space="preserve">Relacionar el dato que corresponde a la variable uno del indicador
</t>
        </r>
      </text>
    </comment>
    <comment ref="A23" authorId="0" shapeId="0" xr:uid="{F3276825-0CE5-4908-8CDA-B479DE253DAB}">
      <text>
        <r>
          <rPr>
            <sz val="9"/>
            <color indexed="81"/>
            <rFont val="Tahoma"/>
            <family val="2"/>
          </rPr>
          <t xml:space="preserve">Relacionar el dato que corresponde a la variable dos del indicador, si aplica
</t>
        </r>
      </text>
    </comment>
    <comment ref="A24" authorId="0" shapeId="0" xr:uid="{6F5644CF-DBFA-49B2-909B-AE9520970DF9}">
      <text>
        <r>
          <rPr>
            <sz val="9"/>
            <color indexed="81"/>
            <rFont val="Tahoma"/>
            <family val="2"/>
          </rPr>
          <t>Espacio solo informativo, no se relaciona datos en estos campos.</t>
        </r>
      </text>
    </comment>
    <comment ref="A39" authorId="0" shapeId="0" xr:uid="{FC8D370C-8C85-403E-A22B-528AEFBD830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C97CCE5-86F4-4B23-9EF7-EF62A8398D86}">
      <text>
        <r>
          <rPr>
            <sz val="9"/>
            <color indexed="81"/>
            <rFont val="Tahoma"/>
            <family val="2"/>
          </rPr>
          <t>En este espacio se realiza por funcionario de la OAP, las observaciones relevantes resultado de la medición del indicador.</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404BEF9-3B50-4E8A-B6B0-B0D408DEA20F}">
      <text>
        <r>
          <rPr>
            <sz val="9"/>
            <color indexed="81"/>
            <rFont val="Tahoma"/>
            <family val="2"/>
          </rPr>
          <t xml:space="preserve">Se selecciona el Proceso de la lista desplegable que se relacione de acuerdo con la actividad e indicador formulado
</t>
        </r>
      </text>
    </comment>
    <comment ref="A6" authorId="0" shapeId="0" xr:uid="{127794EC-0D94-4F0B-8EC5-8BABCA169F76}">
      <text>
        <r>
          <rPr>
            <sz val="9"/>
            <color indexed="81"/>
            <rFont val="Tahoma"/>
            <family val="2"/>
          </rPr>
          <t xml:space="preserve">Relacionar el nombre del indicador, tal como se relaciona en el Plan.
</t>
        </r>
      </text>
    </comment>
    <comment ref="A7" authorId="0" shapeId="0" xr:uid="{CCCCF39A-16FC-47F1-A08E-FB70184693C9}">
      <text>
        <r>
          <rPr>
            <sz val="9"/>
            <color indexed="81"/>
            <rFont val="Tahoma"/>
            <family val="2"/>
          </rPr>
          <t xml:space="preserve">Relacionar el objetivo del Proceso el cual se asociará al indicador, tal como se encuentra en la caracterización.
</t>
        </r>
      </text>
    </comment>
    <comment ref="A8" authorId="0" shapeId="0" xr:uid="{55911E71-7B76-4251-940D-A40462ACA12A}">
      <text>
        <r>
          <rPr>
            <sz val="9"/>
            <color indexed="81"/>
            <rFont val="Tahoma"/>
            <family val="2"/>
          </rPr>
          <t xml:space="preserve">Relacionar la actividad relacionada en el Plan (PAG - PEIDA) asociada al indicador.
</t>
        </r>
      </text>
    </comment>
    <comment ref="A9" authorId="0" shapeId="0" xr:uid="{25477EE4-334A-4924-BCFF-6C31EBB88582}">
      <text>
        <r>
          <rPr>
            <sz val="9"/>
            <color indexed="81"/>
            <rFont val="Tahoma"/>
            <family val="2"/>
          </rPr>
          <t xml:space="preserve">Relacionar la formula del indicador
</t>
        </r>
      </text>
    </comment>
    <comment ref="C9" authorId="0" shapeId="0" xr:uid="{105A3656-F668-4EF8-B851-31E7DC1C02A9}">
      <text>
        <r>
          <rPr>
            <sz val="9"/>
            <color indexed="81"/>
            <rFont val="Tahoma"/>
            <family val="2"/>
          </rPr>
          <t xml:space="preserve">Relacionar la formula del indicador correspondiente a la variable uno
</t>
        </r>
      </text>
    </comment>
    <comment ref="F9" authorId="0" shapeId="0" xr:uid="{7F81C904-AAC4-4CED-A8DE-BF8AC4E91F1F}">
      <text>
        <r>
          <rPr>
            <sz val="9"/>
            <color indexed="81"/>
            <rFont val="Tahoma"/>
            <family val="2"/>
          </rPr>
          <t xml:space="preserve">Describir en forma clara lo que busca  medir el indicador
</t>
        </r>
      </text>
    </comment>
    <comment ref="N10" authorId="0" shapeId="0" xr:uid="{CEC6BCD7-0E3A-4A9E-8B39-000929327DF3}">
      <text>
        <r>
          <rPr>
            <sz val="9"/>
            <color indexed="81"/>
            <rFont val="Tahoma"/>
            <family val="2"/>
          </rPr>
          <t xml:space="preserve">Seleccionar de la lista desplegable, la naturaleza o tipo de indicador
</t>
        </r>
      </text>
    </comment>
    <comment ref="R10" authorId="0" shapeId="0" xr:uid="{171EC772-3465-4EB8-808F-596A8B7CB253}">
      <text>
        <r>
          <rPr>
            <sz val="9"/>
            <color indexed="81"/>
            <rFont val="Tahoma"/>
            <family val="2"/>
          </rPr>
          <t>Relacionar el Código del Indicador, tal como aparece en el plan correspondiente (PAG o PEIDA)</t>
        </r>
      </text>
    </comment>
    <comment ref="U10" authorId="0" shapeId="0" xr:uid="{1739D633-4691-4323-9D9A-695D1CD557DF}">
      <text>
        <r>
          <rPr>
            <sz val="9"/>
            <color indexed="81"/>
            <rFont val="Tahoma"/>
            <family val="2"/>
          </rPr>
          <t xml:space="preserve">Se relacione la versión del indicador de acuerdo con las modificaciones realizadas. 
</t>
        </r>
      </text>
    </comment>
    <comment ref="C11" authorId="0" shapeId="0" xr:uid="{F7FEAB71-D980-4BB9-887E-973F42BAECC0}">
      <text>
        <r>
          <rPr>
            <sz val="9"/>
            <color indexed="81"/>
            <rFont val="Tahoma"/>
            <family val="2"/>
          </rPr>
          <t>Se relaciona lo correspondiente a la variable dos, que por lo general  aplica para los indicadores porcentuales o indices.</t>
        </r>
      </text>
    </comment>
    <comment ref="A14" authorId="0" shapeId="0" xr:uid="{768C3AFB-3B5A-475E-9869-4AC232CBC616}">
      <text>
        <r>
          <rPr>
            <sz val="9"/>
            <color indexed="81"/>
            <rFont val="Tahoma"/>
            <family val="2"/>
          </rPr>
          <t xml:space="preserve">Seleccionar la unidad de medida del indicador de la lista desplegable
</t>
        </r>
      </text>
    </comment>
    <comment ref="C14" authorId="0" shapeId="0" xr:uid="{5EF00A89-CCB2-4F45-BB27-29FD9A497CA8}">
      <text>
        <r>
          <rPr>
            <sz val="9"/>
            <color indexed="81"/>
            <rFont val="Tahoma"/>
            <family val="2"/>
          </rPr>
          <t xml:space="preserve">Indique la meta que desea llegar para la vigencia propuesta para el indicador, de acuerdo con lo relacionado en el Plan.
</t>
        </r>
      </text>
    </comment>
    <comment ref="F14" authorId="0" shapeId="0" xr:uid="{EBC27E9F-247E-4C72-827D-AE3E636137A4}">
      <text>
        <r>
          <rPr>
            <sz val="9"/>
            <color indexed="81"/>
            <rFont val="Tahoma"/>
            <family val="2"/>
          </rPr>
          <t xml:space="preserve">Seleccionar la Periocidad propuesta para el indicador de la lista desplegable.
</t>
        </r>
      </text>
    </comment>
    <comment ref="J14" authorId="0" shapeId="0" xr:uid="{00D53932-6816-4839-9EF8-EDBA6C27E03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B44270F-93C0-422F-9640-A71D4337363B}">
      <text>
        <r>
          <rPr>
            <sz val="9"/>
            <color indexed="81"/>
            <rFont val="Tahoma"/>
            <family val="2"/>
          </rPr>
          <t xml:space="preserve">Seleccione de la lista desplegable el área responsable del reporte del indicador
</t>
        </r>
      </text>
    </comment>
    <comment ref="A18" authorId="1" shapeId="0" xr:uid="{07024E58-829E-4ED0-8343-9E9F48136AF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C7ECB2B-44B1-480E-9A38-F2DDB211BF29}">
      <text>
        <r>
          <rPr>
            <sz val="9"/>
            <color indexed="81"/>
            <rFont val="Tahoma"/>
            <family val="2"/>
          </rPr>
          <t>Este es un campo informativo, no se diligencia.</t>
        </r>
      </text>
    </comment>
    <comment ref="F19" authorId="1" shapeId="0" xr:uid="{D12FDF1E-0281-494C-B02D-6EA4A178BC72}">
      <text>
        <r>
          <rPr>
            <sz val="9"/>
            <color indexed="81"/>
            <rFont val="Tahoma"/>
            <family val="2"/>
          </rPr>
          <t>Este es un campo informativo, no se diligencia.</t>
        </r>
      </text>
    </comment>
    <comment ref="O19" authorId="1" shapeId="0" xr:uid="{6696CD12-146F-470C-BD6E-E8FCB8FD0FE6}">
      <text>
        <r>
          <rPr>
            <sz val="9"/>
            <color indexed="81"/>
            <rFont val="Tahoma"/>
            <family val="2"/>
          </rPr>
          <t>Este es un campo informativo, no se diligencia.</t>
        </r>
      </text>
    </comment>
    <comment ref="A22" authorId="0" shapeId="0" xr:uid="{9FFCE6F8-AA04-4EE8-884A-D656967070E8}">
      <text>
        <r>
          <rPr>
            <sz val="9"/>
            <color indexed="81"/>
            <rFont val="Tahoma"/>
            <family val="2"/>
          </rPr>
          <t xml:space="preserve">Relacionar el dato que corresponde a la variable uno del indicador
</t>
        </r>
      </text>
    </comment>
    <comment ref="A23" authorId="0" shapeId="0" xr:uid="{5D7F591C-6BA8-4FC0-8F31-B06539C76DCA}">
      <text>
        <r>
          <rPr>
            <sz val="9"/>
            <color indexed="81"/>
            <rFont val="Tahoma"/>
            <family val="2"/>
          </rPr>
          <t xml:space="preserve">Relacionar el dato que corresponde a la variable dos del indicador, si aplica
</t>
        </r>
      </text>
    </comment>
    <comment ref="A24" authorId="0" shapeId="0" xr:uid="{1883C842-9B51-4E96-A793-CBBCA2889AFE}">
      <text>
        <r>
          <rPr>
            <sz val="9"/>
            <color indexed="81"/>
            <rFont val="Tahoma"/>
            <family val="2"/>
          </rPr>
          <t>Espacio solo informativo, no se relaciona datos en estos campos.</t>
        </r>
      </text>
    </comment>
    <comment ref="A39" authorId="0" shapeId="0" xr:uid="{49FDE7E2-A89F-4785-BD4D-B14F8BD952D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170A94C-C537-4A6B-BC32-610C9813CD8E}">
      <text>
        <r>
          <rPr>
            <sz val="9"/>
            <color indexed="81"/>
            <rFont val="Tahoma"/>
            <family val="2"/>
          </rPr>
          <t>En este espacio se realiza por funcionario de la OAP, las observaciones relevantes resultado de la medición del indicador.</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B4D9E34-3D2E-438B-B90D-53FFB3339BCF}">
      <text>
        <r>
          <rPr>
            <sz val="9"/>
            <color indexed="81"/>
            <rFont val="Tahoma"/>
            <family val="2"/>
          </rPr>
          <t xml:space="preserve">Se selecciona el Proceso de la lista desplegable que se relacione de acuerdo con la actividad e indicador formulado
</t>
        </r>
      </text>
    </comment>
    <comment ref="A6" authorId="0" shapeId="0" xr:uid="{639B4AAB-CF3A-4EBE-A324-D67F303536AE}">
      <text>
        <r>
          <rPr>
            <sz val="9"/>
            <color indexed="81"/>
            <rFont val="Tahoma"/>
            <family val="2"/>
          </rPr>
          <t xml:space="preserve">Relacionar el nombre del indicador, tal como se relaciona en el Plan.
</t>
        </r>
      </text>
    </comment>
    <comment ref="A7" authorId="0" shapeId="0" xr:uid="{7B9DEC65-70D0-4535-BF6C-CA24B908C96C}">
      <text>
        <r>
          <rPr>
            <sz val="9"/>
            <color indexed="81"/>
            <rFont val="Tahoma"/>
            <family val="2"/>
          </rPr>
          <t xml:space="preserve">Relacionar el objetivo del Proceso el cual se asociará al indicador, tal como se encuentra en la caracterización.
</t>
        </r>
      </text>
    </comment>
    <comment ref="A8" authorId="0" shapeId="0" xr:uid="{F91FD62E-E63C-439F-BBB2-42A96BC73D4C}">
      <text>
        <r>
          <rPr>
            <sz val="9"/>
            <color indexed="81"/>
            <rFont val="Tahoma"/>
            <family val="2"/>
          </rPr>
          <t xml:space="preserve">Relacionar la actividad relacionada en el Plan (PAG - PEIDA) asociada al indicador.
</t>
        </r>
      </text>
    </comment>
    <comment ref="A9" authorId="0" shapeId="0" xr:uid="{524847BB-E216-4769-889D-A63E258A7903}">
      <text>
        <r>
          <rPr>
            <sz val="9"/>
            <color indexed="81"/>
            <rFont val="Tahoma"/>
            <family val="2"/>
          </rPr>
          <t xml:space="preserve">Relacionar la formula del indicador
</t>
        </r>
      </text>
    </comment>
    <comment ref="C9" authorId="0" shapeId="0" xr:uid="{31E15557-12AD-485F-8C88-B6C2C2F1CFBA}">
      <text>
        <r>
          <rPr>
            <sz val="9"/>
            <color indexed="81"/>
            <rFont val="Tahoma"/>
            <family val="2"/>
          </rPr>
          <t xml:space="preserve">Relacionar la formula del indicador correspondiente a la variable uno
</t>
        </r>
      </text>
    </comment>
    <comment ref="F9" authorId="0" shapeId="0" xr:uid="{F97A88B9-9422-44EF-8B60-4EBC64E3DA2B}">
      <text>
        <r>
          <rPr>
            <sz val="9"/>
            <color indexed="81"/>
            <rFont val="Tahoma"/>
            <family val="2"/>
          </rPr>
          <t xml:space="preserve">Describir en forma clara lo que busca  medir el indicador
</t>
        </r>
      </text>
    </comment>
    <comment ref="N10" authorId="0" shapeId="0" xr:uid="{9708E21F-8759-427F-95D0-10AAA6253E94}">
      <text>
        <r>
          <rPr>
            <sz val="9"/>
            <color indexed="81"/>
            <rFont val="Tahoma"/>
            <family val="2"/>
          </rPr>
          <t xml:space="preserve">Seleccionar de la lista desplegable, la naturaleza o tipo de indicador
</t>
        </r>
      </text>
    </comment>
    <comment ref="R10" authorId="0" shapeId="0" xr:uid="{8750C765-D867-42B5-B91C-DB167DC722C0}">
      <text>
        <r>
          <rPr>
            <sz val="9"/>
            <color indexed="81"/>
            <rFont val="Tahoma"/>
            <family val="2"/>
          </rPr>
          <t>Relacionar el Código del Indicador, tal como aparece en el plan correspondiente (PAG o PEIDA)</t>
        </r>
      </text>
    </comment>
    <comment ref="U10" authorId="0" shapeId="0" xr:uid="{40996FC5-FC81-4F04-B270-9F16FCC12322}">
      <text>
        <r>
          <rPr>
            <sz val="9"/>
            <color indexed="81"/>
            <rFont val="Tahoma"/>
            <family val="2"/>
          </rPr>
          <t xml:space="preserve">Se relacione la versión del indicador de acuerdo con las modificaciones realizadas. 
</t>
        </r>
      </text>
    </comment>
    <comment ref="C11" authorId="0" shapeId="0" xr:uid="{362F2905-1EFD-45C6-A29F-D477D4631284}">
      <text>
        <r>
          <rPr>
            <sz val="9"/>
            <color indexed="81"/>
            <rFont val="Tahoma"/>
            <family val="2"/>
          </rPr>
          <t>Se relaciona lo correspondiente a la variable dos, que por lo general  aplica para los indicadores porcentuales o indices.</t>
        </r>
      </text>
    </comment>
    <comment ref="A14" authorId="0" shapeId="0" xr:uid="{5C57C2D0-CC06-4429-9D8B-8904225F073A}">
      <text>
        <r>
          <rPr>
            <sz val="9"/>
            <color indexed="81"/>
            <rFont val="Tahoma"/>
            <family val="2"/>
          </rPr>
          <t xml:space="preserve">Seleccionar la unidad de medida del indicador de la lista desplegable
</t>
        </r>
      </text>
    </comment>
    <comment ref="C14" authorId="0" shapeId="0" xr:uid="{7F593F5B-2387-4DA0-92E8-27E2D535CFEA}">
      <text>
        <r>
          <rPr>
            <sz val="9"/>
            <color indexed="81"/>
            <rFont val="Tahoma"/>
            <family val="2"/>
          </rPr>
          <t xml:space="preserve">Indique la meta que desea llegar para la vigencia propuesta para el indicador, de acuerdo con lo relacionado en el Plan.
</t>
        </r>
      </text>
    </comment>
    <comment ref="F14" authorId="0" shapeId="0" xr:uid="{2C92DA20-E707-420F-AAD1-3928E0F76309}">
      <text>
        <r>
          <rPr>
            <sz val="9"/>
            <color indexed="81"/>
            <rFont val="Tahoma"/>
            <family val="2"/>
          </rPr>
          <t xml:space="preserve">Seleccionar la Periocidad propuesta para el indicador de la lista desplegable.
</t>
        </r>
      </text>
    </comment>
    <comment ref="J14" authorId="0" shapeId="0" xr:uid="{69A7552B-9C26-4FD1-AE00-2D9C81DCA85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5DE52A7-D0BD-4029-A1A7-707FEB81705A}">
      <text>
        <r>
          <rPr>
            <sz val="9"/>
            <color indexed="81"/>
            <rFont val="Tahoma"/>
            <family val="2"/>
          </rPr>
          <t xml:space="preserve">Seleccione de la lista desplegable el área responsable del reporte del indicador
</t>
        </r>
      </text>
    </comment>
    <comment ref="A18" authorId="1" shapeId="0" xr:uid="{9BDA430F-372D-4F90-B00C-87092C38C9E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FF94C05-A277-4C25-AFCD-60C5A593AB49}">
      <text>
        <r>
          <rPr>
            <sz val="9"/>
            <color indexed="81"/>
            <rFont val="Tahoma"/>
            <family val="2"/>
          </rPr>
          <t>Este es un campo informativo, no se diligencia.</t>
        </r>
      </text>
    </comment>
    <comment ref="F19" authorId="1" shapeId="0" xr:uid="{DFD483BC-C797-45B5-97A8-D84FED575FBE}">
      <text>
        <r>
          <rPr>
            <sz val="9"/>
            <color indexed="81"/>
            <rFont val="Tahoma"/>
            <family val="2"/>
          </rPr>
          <t>Este es un campo informativo, no se diligencia.</t>
        </r>
      </text>
    </comment>
    <comment ref="O19" authorId="1" shapeId="0" xr:uid="{1DAC5AE1-23D5-4232-93FF-3BE3429228E3}">
      <text>
        <r>
          <rPr>
            <sz val="9"/>
            <color indexed="81"/>
            <rFont val="Tahoma"/>
            <family val="2"/>
          </rPr>
          <t>Este es un campo informativo, no se diligencia.</t>
        </r>
      </text>
    </comment>
    <comment ref="A22" authorId="0" shapeId="0" xr:uid="{ED17F00A-0D96-4DCE-A634-48210EC63964}">
      <text>
        <r>
          <rPr>
            <sz val="9"/>
            <color indexed="81"/>
            <rFont val="Tahoma"/>
            <family val="2"/>
          </rPr>
          <t xml:space="preserve">Relacionar el dato que corresponde a la variable uno del indicador
</t>
        </r>
      </text>
    </comment>
    <comment ref="A23" authorId="0" shapeId="0" xr:uid="{EC8B9BD2-5FBD-4A89-8F5C-894740C7C1FF}">
      <text>
        <r>
          <rPr>
            <sz val="9"/>
            <color indexed="81"/>
            <rFont val="Tahoma"/>
            <family val="2"/>
          </rPr>
          <t xml:space="preserve">Relacionar el dato que corresponde a la variable dos del indicador, si aplica
</t>
        </r>
      </text>
    </comment>
    <comment ref="A24" authorId="0" shapeId="0" xr:uid="{3467D7D8-50C3-4D1A-8261-567A7847ADB3}">
      <text>
        <r>
          <rPr>
            <sz val="9"/>
            <color indexed="81"/>
            <rFont val="Tahoma"/>
            <family val="2"/>
          </rPr>
          <t>Espacio solo informativo, no se relaciona datos en estos campos.</t>
        </r>
      </text>
    </comment>
    <comment ref="A39" authorId="0" shapeId="0" xr:uid="{3F3614BC-5075-4A4E-876F-02AED939834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E437670-67BE-4B47-8AB6-6468C0F6471F}">
      <text>
        <r>
          <rPr>
            <sz val="9"/>
            <color indexed="81"/>
            <rFont val="Tahoma"/>
            <family val="2"/>
          </rPr>
          <t>En este espacio se realiza por funcionario de la OAP, las observaciones relevantes resultado de la medición del indicador.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F93FFA2-4C9A-4CCA-A990-1D42BB64738F}">
      <text>
        <r>
          <rPr>
            <sz val="9"/>
            <color indexed="81"/>
            <rFont val="Tahoma"/>
            <family val="2"/>
          </rPr>
          <t xml:space="preserve">Se selecciona el Proceso de la lista desplegable que se relacione de acuerdo con la actividad e indicador formulado
</t>
        </r>
      </text>
    </comment>
    <comment ref="A6" authorId="0" shapeId="0" xr:uid="{A6D6B59B-14ED-44DA-B6E8-7F13D38CFF32}">
      <text>
        <r>
          <rPr>
            <sz val="9"/>
            <color indexed="81"/>
            <rFont val="Tahoma"/>
            <family val="2"/>
          </rPr>
          <t xml:space="preserve">Relacionar el nombre del indicador, tal como se relaciona en el Plan.
</t>
        </r>
      </text>
    </comment>
    <comment ref="A7" authorId="0" shapeId="0" xr:uid="{2A3970BD-6B55-4763-B369-18801C1DDCC7}">
      <text>
        <r>
          <rPr>
            <sz val="9"/>
            <color indexed="81"/>
            <rFont val="Tahoma"/>
            <family val="2"/>
          </rPr>
          <t xml:space="preserve">Relacionar el objetivo del Proceso el cual se asociará al indicador, tal como se encuentra en la caracterización.
</t>
        </r>
      </text>
    </comment>
    <comment ref="A8" authorId="0" shapeId="0" xr:uid="{75F07174-9B79-4A1A-A98A-B218D5B80DF0}">
      <text>
        <r>
          <rPr>
            <sz val="9"/>
            <color indexed="81"/>
            <rFont val="Tahoma"/>
            <family val="2"/>
          </rPr>
          <t xml:space="preserve">Relacionar la actividad relacionada en el Plan (PAG - PEIDA) asociada al indicador.
</t>
        </r>
      </text>
    </comment>
    <comment ref="A9" authorId="0" shapeId="0" xr:uid="{A04ED0EE-7A88-41AA-8550-C1EE1973819E}">
      <text>
        <r>
          <rPr>
            <sz val="9"/>
            <color indexed="81"/>
            <rFont val="Tahoma"/>
            <family val="2"/>
          </rPr>
          <t xml:space="preserve">Relacionar la formula del indicador
</t>
        </r>
      </text>
    </comment>
    <comment ref="C9" authorId="0" shapeId="0" xr:uid="{342FA031-7251-4AE9-A077-85D2EC8190C6}">
      <text>
        <r>
          <rPr>
            <sz val="9"/>
            <color indexed="81"/>
            <rFont val="Tahoma"/>
            <family val="2"/>
          </rPr>
          <t xml:space="preserve">Relacionar la formula del indicador correspondiente a la variable uno
</t>
        </r>
      </text>
    </comment>
    <comment ref="F9" authorId="0" shapeId="0" xr:uid="{DE839760-FDD1-431B-9989-6F7CC432D644}">
      <text>
        <r>
          <rPr>
            <sz val="9"/>
            <color indexed="81"/>
            <rFont val="Tahoma"/>
            <family val="2"/>
          </rPr>
          <t xml:space="preserve">Describir en forma clara lo que busca  medir el indicador
</t>
        </r>
      </text>
    </comment>
    <comment ref="N10" authorId="0" shapeId="0" xr:uid="{A4275B21-D17C-441B-8DA4-1FF38751D259}">
      <text>
        <r>
          <rPr>
            <sz val="9"/>
            <color indexed="81"/>
            <rFont val="Tahoma"/>
            <family val="2"/>
          </rPr>
          <t xml:space="preserve">Seleccionar de la lista desplegable, la naturaleza o tipo de indicador
</t>
        </r>
      </text>
    </comment>
    <comment ref="R10" authorId="0" shapeId="0" xr:uid="{5A70FCB9-0C00-49E6-8378-A579ABEEF043}">
      <text>
        <r>
          <rPr>
            <sz val="9"/>
            <color indexed="81"/>
            <rFont val="Tahoma"/>
            <family val="2"/>
          </rPr>
          <t>Relacionar el Código del Indicador, tal como aparece en el plan correspondiente (PAG o PEIDA)</t>
        </r>
      </text>
    </comment>
    <comment ref="U10" authorId="0" shapeId="0" xr:uid="{18DB6629-AF4B-4732-85C5-3D504A61BD7C}">
      <text>
        <r>
          <rPr>
            <sz val="9"/>
            <color indexed="81"/>
            <rFont val="Tahoma"/>
            <family val="2"/>
          </rPr>
          <t xml:space="preserve">Se relacione la versión del indicador de acuerdo con las modificaciones realizadas. 
</t>
        </r>
      </text>
    </comment>
    <comment ref="C11" authorId="0" shapeId="0" xr:uid="{418F87B9-855A-4F09-9B84-329502DC9608}">
      <text>
        <r>
          <rPr>
            <sz val="9"/>
            <color indexed="81"/>
            <rFont val="Tahoma"/>
            <family val="2"/>
          </rPr>
          <t>Se relaciona lo correspondiente a la variable dos, que por lo general  aplica para los indicadores porcentuales o indices.</t>
        </r>
      </text>
    </comment>
    <comment ref="A14" authorId="0" shapeId="0" xr:uid="{E04A76A1-903A-449D-8A50-61A6A2D677DC}">
      <text>
        <r>
          <rPr>
            <sz val="9"/>
            <color indexed="81"/>
            <rFont val="Tahoma"/>
            <family val="2"/>
          </rPr>
          <t xml:space="preserve">Seleccionar la unidad de medida del indicador de la lista desplegable
</t>
        </r>
      </text>
    </comment>
    <comment ref="C14" authorId="0" shapeId="0" xr:uid="{D3E9116E-88DC-4E14-8B05-E3C56D4068CF}">
      <text>
        <r>
          <rPr>
            <sz val="9"/>
            <color indexed="81"/>
            <rFont val="Tahoma"/>
            <family val="2"/>
          </rPr>
          <t xml:space="preserve">Indique la meta que desea llegar para la vigencia propuesta para el indicador, de acuerdo con lo relacionado en el Plan.
</t>
        </r>
      </text>
    </comment>
    <comment ref="F14" authorId="0" shapeId="0" xr:uid="{BF30C81A-2A45-434E-B03E-C1C92EA398F3}">
      <text>
        <r>
          <rPr>
            <sz val="9"/>
            <color indexed="81"/>
            <rFont val="Tahoma"/>
            <family val="2"/>
          </rPr>
          <t xml:space="preserve">Seleccionar la Periocidad propuesta para el indicador de la lista desplegable.
</t>
        </r>
      </text>
    </comment>
    <comment ref="J14" authorId="0" shapeId="0" xr:uid="{A9E1822B-2838-4E65-B5E9-8A0469EF4E2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556E359-981A-40FD-B276-6A52917AAE15}">
      <text>
        <r>
          <rPr>
            <sz val="9"/>
            <color indexed="81"/>
            <rFont val="Tahoma"/>
            <family val="2"/>
          </rPr>
          <t xml:space="preserve">Seleccione de la lista desplegable el área responsable del reporte del indicador
</t>
        </r>
      </text>
    </comment>
    <comment ref="A18" authorId="1" shapeId="0" xr:uid="{4786ED9D-7F6C-480F-A236-DFA92931898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EBC0C2E-6055-49F4-A77F-28D73450299E}">
      <text>
        <r>
          <rPr>
            <sz val="9"/>
            <color indexed="81"/>
            <rFont val="Tahoma"/>
            <family val="2"/>
          </rPr>
          <t>Este es un campo informativo, no se diligencia.</t>
        </r>
      </text>
    </comment>
    <comment ref="F19" authorId="1" shapeId="0" xr:uid="{8F47104C-09FA-4DF9-A7B0-46A56B0C36FF}">
      <text>
        <r>
          <rPr>
            <sz val="9"/>
            <color indexed="81"/>
            <rFont val="Tahoma"/>
            <family val="2"/>
          </rPr>
          <t>Este es un campo informativo, no se diligencia.</t>
        </r>
      </text>
    </comment>
    <comment ref="O19" authorId="1" shapeId="0" xr:uid="{16E81F4B-0131-46EC-BE57-26A7D6262B9D}">
      <text>
        <r>
          <rPr>
            <sz val="9"/>
            <color indexed="81"/>
            <rFont val="Tahoma"/>
            <family val="2"/>
          </rPr>
          <t>Este es un campo informativo, no se diligencia.</t>
        </r>
      </text>
    </comment>
    <comment ref="A22" authorId="0" shapeId="0" xr:uid="{0C2281DE-5BC0-4FB2-B544-6E6602F3751F}">
      <text>
        <r>
          <rPr>
            <sz val="9"/>
            <color indexed="81"/>
            <rFont val="Tahoma"/>
            <family val="2"/>
          </rPr>
          <t xml:space="preserve">Relacionar el dato que corresponde a la variable uno del indicador
</t>
        </r>
      </text>
    </comment>
    <comment ref="A23" authorId="0" shapeId="0" xr:uid="{FA7B7C3A-83C9-46C0-9B7D-B8979954149B}">
      <text>
        <r>
          <rPr>
            <sz val="9"/>
            <color indexed="81"/>
            <rFont val="Tahoma"/>
            <family val="2"/>
          </rPr>
          <t xml:space="preserve">Relacionar el dato que corresponde a la variable dos del indicador, si aplica
</t>
        </r>
      </text>
    </comment>
    <comment ref="A24" authorId="0" shapeId="0" xr:uid="{31B26967-5E0C-4D75-B88D-B4E888F27EF4}">
      <text>
        <r>
          <rPr>
            <sz val="9"/>
            <color indexed="81"/>
            <rFont val="Tahoma"/>
            <family val="2"/>
          </rPr>
          <t>Espacio solo informativo, no se relaciona datos en estos campos.</t>
        </r>
      </text>
    </comment>
    <comment ref="A39" authorId="0" shapeId="0" xr:uid="{ACEFD767-A876-4539-8D13-EFE06D643D9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C6EC350-4D47-4E26-9B67-00EB8928D7D4}">
      <text>
        <r>
          <rPr>
            <sz val="9"/>
            <color indexed="81"/>
            <rFont val="Tahoma"/>
            <family val="2"/>
          </rPr>
          <t>En este espacio se realiza por funcionario de la OAP, las observaciones relevantes resultado de la medición del indicador.</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817258D-5D1D-41E5-9DC7-8414E6B7E3FF}">
      <text>
        <r>
          <rPr>
            <sz val="9"/>
            <color indexed="81"/>
            <rFont val="Tahoma"/>
            <family val="2"/>
          </rPr>
          <t xml:space="preserve">Se selecciona el Proceso de la lista desplegable que se relacione de acuerdo con la actividad e indicador formulado
</t>
        </r>
      </text>
    </comment>
    <comment ref="A6" authorId="0" shapeId="0" xr:uid="{2F2E0B19-FA21-4534-87A9-6C826BE466E2}">
      <text>
        <r>
          <rPr>
            <sz val="9"/>
            <color indexed="81"/>
            <rFont val="Tahoma"/>
            <family val="2"/>
          </rPr>
          <t xml:space="preserve">Relacionar el nombre del indicador, tal como se relaciona en el Plan.
</t>
        </r>
      </text>
    </comment>
    <comment ref="A7" authorId="0" shapeId="0" xr:uid="{3A498D8E-D2D8-4B40-AEE8-950534E87DEC}">
      <text>
        <r>
          <rPr>
            <sz val="9"/>
            <color indexed="81"/>
            <rFont val="Tahoma"/>
            <family val="2"/>
          </rPr>
          <t xml:space="preserve">Relacionar el objetivo del Proceso el cual se asociará al indicador, tal como se encuentra en la caracterización.
</t>
        </r>
      </text>
    </comment>
    <comment ref="A8" authorId="0" shapeId="0" xr:uid="{DC728C8A-8591-4CA9-A6BE-7D0250BB9258}">
      <text>
        <r>
          <rPr>
            <sz val="9"/>
            <color indexed="81"/>
            <rFont val="Tahoma"/>
            <family val="2"/>
          </rPr>
          <t xml:space="preserve">Relacionar la actividad relacionada en el Plan (PAG - PEIDA) asociada al indicador.
</t>
        </r>
      </text>
    </comment>
    <comment ref="A9" authorId="0" shapeId="0" xr:uid="{6DC30EBE-616F-4E80-BAF3-76884F8D2645}">
      <text>
        <r>
          <rPr>
            <sz val="9"/>
            <color indexed="81"/>
            <rFont val="Tahoma"/>
            <family val="2"/>
          </rPr>
          <t xml:space="preserve">Relacionar la formula del indicador
</t>
        </r>
      </text>
    </comment>
    <comment ref="C9" authorId="0" shapeId="0" xr:uid="{6F0B48C9-E3C3-4DC0-A7EE-93B41A3A6F71}">
      <text>
        <r>
          <rPr>
            <sz val="9"/>
            <color indexed="81"/>
            <rFont val="Tahoma"/>
            <family val="2"/>
          </rPr>
          <t xml:space="preserve">Relacionar la formula del indicador correspondiente a la variable uno
</t>
        </r>
      </text>
    </comment>
    <comment ref="F9" authorId="0" shapeId="0" xr:uid="{9852795B-8F31-43FE-AB38-221607238A6E}">
      <text>
        <r>
          <rPr>
            <sz val="9"/>
            <color indexed="81"/>
            <rFont val="Tahoma"/>
            <family val="2"/>
          </rPr>
          <t xml:space="preserve">Describir en forma clara lo que busca  medir el indicador
</t>
        </r>
      </text>
    </comment>
    <comment ref="N10" authorId="0" shapeId="0" xr:uid="{8B88538E-C1FE-4B23-8C7B-B93138DF003D}">
      <text>
        <r>
          <rPr>
            <sz val="9"/>
            <color indexed="81"/>
            <rFont val="Tahoma"/>
            <family val="2"/>
          </rPr>
          <t xml:space="preserve">Seleccionar de la lista desplegable, la naturaleza o tipo de indicador
</t>
        </r>
      </text>
    </comment>
    <comment ref="R10" authorId="0" shapeId="0" xr:uid="{DD8D0A77-5596-420F-A9B6-79034E3E33E9}">
      <text>
        <r>
          <rPr>
            <sz val="9"/>
            <color indexed="81"/>
            <rFont val="Tahoma"/>
            <family val="2"/>
          </rPr>
          <t>Relacionar el Código del Indicador, tal como aparece en el plan correspondiente (PAG o PEIDA)</t>
        </r>
      </text>
    </comment>
    <comment ref="U10" authorId="0" shapeId="0" xr:uid="{E8C78C8D-750C-4964-A576-9FC898615EF9}">
      <text>
        <r>
          <rPr>
            <sz val="9"/>
            <color indexed="81"/>
            <rFont val="Tahoma"/>
            <family val="2"/>
          </rPr>
          <t xml:space="preserve">Se relacione la versión del indicador de acuerdo con las modificaciones realizadas. 
</t>
        </r>
      </text>
    </comment>
    <comment ref="C11" authorId="0" shapeId="0" xr:uid="{AB2A4CEE-D347-4B8A-A1E1-A4D872C06FAD}">
      <text>
        <r>
          <rPr>
            <sz val="9"/>
            <color indexed="81"/>
            <rFont val="Tahoma"/>
            <family val="2"/>
          </rPr>
          <t>Se relaciona lo correspondiente a la variable dos, que por lo general  aplica para los indicadores porcentuales o indices.</t>
        </r>
      </text>
    </comment>
    <comment ref="A14" authorId="0" shapeId="0" xr:uid="{FC0D2F23-8369-43D0-9E8D-3BADA9D2456A}">
      <text>
        <r>
          <rPr>
            <sz val="9"/>
            <color indexed="81"/>
            <rFont val="Tahoma"/>
            <family val="2"/>
          </rPr>
          <t xml:space="preserve">Seleccionar la unidad de medida del indicador de la lista desplegable
</t>
        </r>
      </text>
    </comment>
    <comment ref="C14" authorId="0" shapeId="0" xr:uid="{48964657-86FB-4B08-8768-2574D8F9EFB7}">
      <text>
        <r>
          <rPr>
            <sz val="9"/>
            <color indexed="81"/>
            <rFont val="Tahoma"/>
            <family val="2"/>
          </rPr>
          <t xml:space="preserve">Indique la meta que desea llegar para la vigencia propuesta para el indicador, de acuerdo con lo relacionado en el Plan.
</t>
        </r>
      </text>
    </comment>
    <comment ref="F14" authorId="0" shapeId="0" xr:uid="{BD0B0561-B1DC-4D0A-AD99-5501940F2D94}">
      <text>
        <r>
          <rPr>
            <sz val="9"/>
            <color indexed="81"/>
            <rFont val="Tahoma"/>
            <family val="2"/>
          </rPr>
          <t xml:space="preserve">Seleccionar la Periocidad propuesta para el indicador de la lista desplegable.
</t>
        </r>
      </text>
    </comment>
    <comment ref="J14" authorId="0" shapeId="0" xr:uid="{F157940A-F0C6-49A0-BD59-C26ADACF7D1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B1CACAB-C7B8-4174-8231-1EC631A1B697}">
      <text>
        <r>
          <rPr>
            <sz val="9"/>
            <color indexed="81"/>
            <rFont val="Tahoma"/>
            <family val="2"/>
          </rPr>
          <t xml:space="preserve">Seleccione de la lista desplegable el área responsable del reporte del indicador
</t>
        </r>
      </text>
    </comment>
    <comment ref="A18" authorId="1" shapeId="0" xr:uid="{BB4008E8-B1E8-44C5-8C06-45E1EADC6DB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B11F1EE-595C-409E-98E3-5E2D94BA6ED2}">
      <text>
        <r>
          <rPr>
            <sz val="9"/>
            <color indexed="81"/>
            <rFont val="Tahoma"/>
            <family val="2"/>
          </rPr>
          <t>Este es un campo informativo, no se diligencia.</t>
        </r>
      </text>
    </comment>
    <comment ref="F19" authorId="1" shapeId="0" xr:uid="{E75E399A-092F-4311-881A-C04907A8241F}">
      <text>
        <r>
          <rPr>
            <sz val="9"/>
            <color indexed="81"/>
            <rFont val="Tahoma"/>
            <family val="2"/>
          </rPr>
          <t>Este es un campo informativo, no se diligencia.</t>
        </r>
      </text>
    </comment>
    <comment ref="O19" authorId="1" shapeId="0" xr:uid="{476FB654-2A0B-4949-8BFE-2B624C1D222F}">
      <text>
        <r>
          <rPr>
            <sz val="9"/>
            <color indexed="81"/>
            <rFont val="Tahoma"/>
            <family val="2"/>
          </rPr>
          <t>Este es un campo informativo, no se diligencia.</t>
        </r>
      </text>
    </comment>
    <comment ref="A22" authorId="0" shapeId="0" xr:uid="{AD889AD8-DD29-4309-B458-BE6E0DC99ECA}">
      <text>
        <r>
          <rPr>
            <sz val="9"/>
            <color indexed="81"/>
            <rFont val="Tahoma"/>
            <family val="2"/>
          </rPr>
          <t xml:space="preserve">Relacionar el dato que corresponde a la variable uno del indicador
</t>
        </r>
      </text>
    </comment>
    <comment ref="A23" authorId="0" shapeId="0" xr:uid="{E062EF96-275F-4E9F-8D88-1E13BBA1C5AA}">
      <text>
        <r>
          <rPr>
            <sz val="9"/>
            <color indexed="81"/>
            <rFont val="Tahoma"/>
            <family val="2"/>
          </rPr>
          <t xml:space="preserve">Relacionar el dato que corresponde a la variable dos del indicador, si aplica
</t>
        </r>
      </text>
    </comment>
    <comment ref="A24" authorId="0" shapeId="0" xr:uid="{82BAF097-72C7-4602-B701-395ADBE473DC}">
      <text>
        <r>
          <rPr>
            <sz val="9"/>
            <color indexed="81"/>
            <rFont val="Tahoma"/>
            <family val="2"/>
          </rPr>
          <t>Espacio solo informativo, no se relaciona datos en estos campos.</t>
        </r>
      </text>
    </comment>
    <comment ref="A39" authorId="0" shapeId="0" xr:uid="{78EA6AE1-AC05-43C7-866E-30D491C3455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0A185E7-6F8A-4E76-8642-B4931F720B85}">
      <text>
        <r>
          <rPr>
            <sz val="9"/>
            <color indexed="81"/>
            <rFont val="Tahoma"/>
            <family val="2"/>
          </rPr>
          <t>En este espacio se realiza por funcionario de la OAP, las observaciones relevantes resultado de la medición del indicador.</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4393C2B-F50A-48A3-A39C-1272CB9D80C9}">
      <text>
        <r>
          <rPr>
            <sz val="9"/>
            <color indexed="81"/>
            <rFont val="Tahoma"/>
            <family val="2"/>
          </rPr>
          <t xml:space="preserve">Se selecciona el Proceso de la lista desplegable que se relacione de acuerdo con la actividad e indicador formulado
</t>
        </r>
      </text>
    </comment>
    <comment ref="A6" authorId="0" shapeId="0" xr:uid="{2408574B-5B95-4507-90C8-60736656321C}">
      <text>
        <r>
          <rPr>
            <sz val="9"/>
            <color indexed="81"/>
            <rFont val="Tahoma"/>
            <family val="2"/>
          </rPr>
          <t xml:space="preserve">Relacionar el nombre del indicador, tal como se relaciona en el Plan.
</t>
        </r>
      </text>
    </comment>
    <comment ref="A7" authorId="0" shapeId="0" xr:uid="{EB336598-3EB3-443B-9763-46D14DED691E}">
      <text>
        <r>
          <rPr>
            <sz val="9"/>
            <color indexed="81"/>
            <rFont val="Tahoma"/>
            <family val="2"/>
          </rPr>
          <t xml:space="preserve">Relacionar el objetivo del Proceso el cual se asociará al indicador, tal como se encuentra en la caracterización.
</t>
        </r>
      </text>
    </comment>
    <comment ref="A8" authorId="0" shapeId="0" xr:uid="{8DFA36F0-8E31-4833-BF25-15062CBEE4FE}">
      <text>
        <r>
          <rPr>
            <sz val="9"/>
            <color indexed="81"/>
            <rFont val="Tahoma"/>
            <family val="2"/>
          </rPr>
          <t xml:space="preserve">Relacionar la actividad relacionada en el Plan (PAG - PEIDA) asociada al indicador.
</t>
        </r>
      </text>
    </comment>
    <comment ref="A9" authorId="0" shapeId="0" xr:uid="{5B8829F1-17F2-4E4F-B4CA-7C21F7FBCB8A}">
      <text>
        <r>
          <rPr>
            <sz val="9"/>
            <color indexed="81"/>
            <rFont val="Tahoma"/>
            <family val="2"/>
          </rPr>
          <t xml:space="preserve">Relacionar la formula del indicador
</t>
        </r>
      </text>
    </comment>
    <comment ref="C9" authorId="0" shapeId="0" xr:uid="{2B087E70-274B-4FE4-9CAB-EF1C717B7431}">
      <text>
        <r>
          <rPr>
            <sz val="9"/>
            <color indexed="81"/>
            <rFont val="Tahoma"/>
            <family val="2"/>
          </rPr>
          <t xml:space="preserve">Relacionar la formula del indicador correspondiente a la variable uno
</t>
        </r>
      </text>
    </comment>
    <comment ref="F9" authorId="0" shapeId="0" xr:uid="{F2FE0EF7-775C-42E2-9194-1FBFF13FE9F9}">
      <text>
        <r>
          <rPr>
            <sz val="9"/>
            <color indexed="81"/>
            <rFont val="Tahoma"/>
            <family val="2"/>
          </rPr>
          <t xml:space="preserve">Describir en forma clara lo que busca  medir el indicador
</t>
        </r>
      </text>
    </comment>
    <comment ref="N10" authorId="0" shapeId="0" xr:uid="{D3CA4055-9578-40D7-88E1-8580F29FCB84}">
      <text>
        <r>
          <rPr>
            <sz val="9"/>
            <color indexed="81"/>
            <rFont val="Tahoma"/>
            <family val="2"/>
          </rPr>
          <t xml:space="preserve">Seleccionar de la lista desplegable, la naturaleza o tipo de indicador
</t>
        </r>
      </text>
    </comment>
    <comment ref="R10" authorId="0" shapeId="0" xr:uid="{94B5C701-89F3-4864-8F55-767EAFE64D00}">
      <text>
        <r>
          <rPr>
            <sz val="9"/>
            <color indexed="81"/>
            <rFont val="Tahoma"/>
            <family val="2"/>
          </rPr>
          <t>Relacionar el Código del Indicador, tal como aparece en el plan correspondiente (PAG o PEIDA)</t>
        </r>
      </text>
    </comment>
    <comment ref="U10" authorId="0" shapeId="0" xr:uid="{5DA01060-3646-40A8-988D-E28F2F5E4F62}">
      <text>
        <r>
          <rPr>
            <sz val="9"/>
            <color indexed="81"/>
            <rFont val="Tahoma"/>
            <family val="2"/>
          </rPr>
          <t xml:space="preserve">Se relacione la versión del indicador de acuerdo con las modificaciones realizadas. 
</t>
        </r>
      </text>
    </comment>
    <comment ref="C11" authorId="0" shapeId="0" xr:uid="{A9546BCF-2898-486F-9F7A-F3608D47F377}">
      <text>
        <r>
          <rPr>
            <sz val="9"/>
            <color indexed="81"/>
            <rFont val="Tahoma"/>
            <family val="2"/>
          </rPr>
          <t>Se relaciona lo correspondiente a la variable dos, que por lo general  aplica para los indicadores porcentuales o indices.</t>
        </r>
      </text>
    </comment>
    <comment ref="A14" authorId="0" shapeId="0" xr:uid="{8EF0AC60-64D0-4053-8695-B6F334070EFC}">
      <text>
        <r>
          <rPr>
            <sz val="9"/>
            <color indexed="81"/>
            <rFont val="Tahoma"/>
            <family val="2"/>
          </rPr>
          <t xml:space="preserve">Seleccionar la unidad de medida del indicador de la lista desplegable
</t>
        </r>
      </text>
    </comment>
    <comment ref="C14" authorId="0" shapeId="0" xr:uid="{6107062D-669F-4849-A7DE-CD58DF617DD4}">
      <text>
        <r>
          <rPr>
            <sz val="9"/>
            <color indexed="81"/>
            <rFont val="Tahoma"/>
            <family val="2"/>
          </rPr>
          <t xml:space="preserve">Indique la meta que desea llegar para la vigencia propuesta para el indicador, de acuerdo con lo relacionado en el Plan.
</t>
        </r>
      </text>
    </comment>
    <comment ref="F14" authorId="0" shapeId="0" xr:uid="{E0AA916D-7B95-4717-AFEF-A0EB2CFD91BE}">
      <text>
        <r>
          <rPr>
            <sz val="9"/>
            <color indexed="81"/>
            <rFont val="Tahoma"/>
            <family val="2"/>
          </rPr>
          <t xml:space="preserve">Seleccionar la Periocidad propuesta para el indicador de la lista desplegable.
</t>
        </r>
      </text>
    </comment>
    <comment ref="J14" authorId="0" shapeId="0" xr:uid="{B0F3E033-61CF-4FAA-813E-ACE0F3C0EB1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FA9B9D3-AEDF-4D39-B144-903A72C9FD21}">
      <text>
        <r>
          <rPr>
            <sz val="9"/>
            <color indexed="81"/>
            <rFont val="Tahoma"/>
            <family val="2"/>
          </rPr>
          <t xml:space="preserve">Seleccione de la lista desplegable el área responsable del reporte del indicador
</t>
        </r>
      </text>
    </comment>
    <comment ref="A18" authorId="1" shapeId="0" xr:uid="{8196DA26-4F82-482D-AF8B-52D1329ABF1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22E22C3-6F3C-491D-BE9A-8020A37CB8F5}">
      <text>
        <r>
          <rPr>
            <sz val="9"/>
            <color indexed="81"/>
            <rFont val="Tahoma"/>
            <family val="2"/>
          </rPr>
          <t>Este es un campo informativo, no se diligencia.</t>
        </r>
      </text>
    </comment>
    <comment ref="F19" authorId="1" shapeId="0" xr:uid="{2D9FE141-E8BA-4806-832A-C4122E64938C}">
      <text>
        <r>
          <rPr>
            <sz val="9"/>
            <color indexed="81"/>
            <rFont val="Tahoma"/>
            <family val="2"/>
          </rPr>
          <t>Este es un campo informativo, no se diligencia.</t>
        </r>
      </text>
    </comment>
    <comment ref="O19" authorId="1" shapeId="0" xr:uid="{4A806E78-991F-437B-A75B-ACA9A2EF4915}">
      <text>
        <r>
          <rPr>
            <sz val="9"/>
            <color indexed="81"/>
            <rFont val="Tahoma"/>
            <family val="2"/>
          </rPr>
          <t>Este es un campo informativo, no se diligencia.</t>
        </r>
      </text>
    </comment>
    <comment ref="A22" authorId="0" shapeId="0" xr:uid="{42D809D8-6EB4-4754-B461-081C2B305666}">
      <text>
        <r>
          <rPr>
            <sz val="9"/>
            <color indexed="81"/>
            <rFont val="Tahoma"/>
            <family val="2"/>
          </rPr>
          <t xml:space="preserve">Relacionar el dato que corresponde a la variable uno del indicador
</t>
        </r>
      </text>
    </comment>
    <comment ref="A23" authorId="0" shapeId="0" xr:uid="{23D4FE41-4842-427A-93CF-AC9255BD3167}">
      <text>
        <r>
          <rPr>
            <sz val="9"/>
            <color indexed="81"/>
            <rFont val="Tahoma"/>
            <family val="2"/>
          </rPr>
          <t xml:space="preserve">Relacionar el dato que corresponde a la variable dos del indicador, si aplica
</t>
        </r>
      </text>
    </comment>
    <comment ref="A24" authorId="0" shapeId="0" xr:uid="{39BF2134-A141-4D4D-A13F-8EBAAEB59BBA}">
      <text>
        <r>
          <rPr>
            <sz val="9"/>
            <color indexed="81"/>
            <rFont val="Tahoma"/>
            <family val="2"/>
          </rPr>
          <t>Espacio solo informativo, no se relaciona datos en estos campos.</t>
        </r>
      </text>
    </comment>
    <comment ref="A39" authorId="0" shapeId="0" xr:uid="{6CB930CB-06B1-4E98-A24A-14609E2495B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4F210BF-56D6-46B0-8285-B90604672B21}">
      <text>
        <r>
          <rPr>
            <sz val="9"/>
            <color indexed="81"/>
            <rFont val="Tahoma"/>
            <family val="2"/>
          </rPr>
          <t>En este espacio se realiza por funcionario de la OAP, las observaciones relevantes resultado de la medición del indicador.</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CF87251-BF22-4165-97F4-017BEBB5AB86}">
      <text>
        <r>
          <rPr>
            <sz val="9"/>
            <color indexed="81"/>
            <rFont val="Tahoma"/>
            <family val="2"/>
          </rPr>
          <t xml:space="preserve">Se selecciona el Proceso de la lista desplegable que se relacione de acuerdo con la actividad e indicador formulado
</t>
        </r>
      </text>
    </comment>
    <comment ref="A6" authorId="0" shapeId="0" xr:uid="{7FBBEAD2-D94C-4E11-B188-FD65F549FBDD}">
      <text>
        <r>
          <rPr>
            <sz val="9"/>
            <color indexed="81"/>
            <rFont val="Tahoma"/>
            <family val="2"/>
          </rPr>
          <t xml:space="preserve">Relacionar el nombre del indicador, tal como se relaciona en el Plan.
</t>
        </r>
      </text>
    </comment>
    <comment ref="A7" authorId="0" shapeId="0" xr:uid="{14D6C829-1636-4D7F-866E-6E91F2BF53C4}">
      <text>
        <r>
          <rPr>
            <sz val="9"/>
            <color indexed="81"/>
            <rFont val="Tahoma"/>
            <family val="2"/>
          </rPr>
          <t xml:space="preserve">Relacionar el objetivo del Proceso el cual se asociará al indicador, tal como se encuentra en la caracterización.
</t>
        </r>
      </text>
    </comment>
    <comment ref="A8" authorId="0" shapeId="0" xr:uid="{CF3F0F49-F825-4C06-B258-A49FD00FF55F}">
      <text>
        <r>
          <rPr>
            <sz val="9"/>
            <color indexed="81"/>
            <rFont val="Tahoma"/>
            <family val="2"/>
          </rPr>
          <t xml:space="preserve">Relacionar la actividad relacionada en el Plan (PAG - PEIDA) asociada al indicador.
</t>
        </r>
      </text>
    </comment>
    <comment ref="A9" authorId="0" shapeId="0" xr:uid="{171F68F4-647C-4358-B7A3-3CF104999761}">
      <text>
        <r>
          <rPr>
            <sz val="9"/>
            <color indexed="81"/>
            <rFont val="Tahoma"/>
            <family val="2"/>
          </rPr>
          <t xml:space="preserve">Relacionar la formula del indicador
</t>
        </r>
      </text>
    </comment>
    <comment ref="C9" authorId="0" shapeId="0" xr:uid="{6BACB5CE-B49A-47E1-9FF1-5F0EFE759A08}">
      <text>
        <r>
          <rPr>
            <sz val="9"/>
            <color indexed="81"/>
            <rFont val="Tahoma"/>
            <family val="2"/>
          </rPr>
          <t xml:space="preserve">Relacionar la formula del indicador correspondiente a la variable uno
</t>
        </r>
      </text>
    </comment>
    <comment ref="F9" authorId="0" shapeId="0" xr:uid="{D2C9ED6D-FCFF-4B9C-A69A-89A60678C1F2}">
      <text>
        <r>
          <rPr>
            <sz val="9"/>
            <color indexed="81"/>
            <rFont val="Tahoma"/>
            <family val="2"/>
          </rPr>
          <t xml:space="preserve">Describir en forma clara lo que busca  medir el indicador
</t>
        </r>
      </text>
    </comment>
    <comment ref="N10" authorId="0" shapeId="0" xr:uid="{EC67280B-4851-4075-B3F4-D68A96836153}">
      <text>
        <r>
          <rPr>
            <sz val="9"/>
            <color indexed="81"/>
            <rFont val="Tahoma"/>
            <family val="2"/>
          </rPr>
          <t xml:space="preserve">Seleccionar de la lista desplegable, la naturaleza o tipo de indicador
</t>
        </r>
      </text>
    </comment>
    <comment ref="R10" authorId="0" shapeId="0" xr:uid="{3AF97C95-4944-4133-92C6-F981F730B311}">
      <text>
        <r>
          <rPr>
            <sz val="9"/>
            <color indexed="81"/>
            <rFont val="Tahoma"/>
            <family val="2"/>
          </rPr>
          <t>Relacionar el Código del Indicador, tal como aparece en el plan correspondiente (PAG o PEIDA)</t>
        </r>
      </text>
    </comment>
    <comment ref="U10" authorId="0" shapeId="0" xr:uid="{64C44CA0-CBF7-4CE5-9509-43E0ECEB9684}">
      <text>
        <r>
          <rPr>
            <sz val="9"/>
            <color indexed="81"/>
            <rFont val="Tahoma"/>
            <family val="2"/>
          </rPr>
          <t xml:space="preserve">Se relacione la versión del indicador de acuerdo con las modificaciones realizadas. 
</t>
        </r>
      </text>
    </comment>
    <comment ref="C11" authorId="0" shapeId="0" xr:uid="{CFE319CB-69C2-4D94-BDD7-2A4C6C2C8173}">
      <text>
        <r>
          <rPr>
            <sz val="9"/>
            <color indexed="81"/>
            <rFont val="Tahoma"/>
            <family val="2"/>
          </rPr>
          <t>Se relaciona lo correspondiente a la variable dos, que por lo general  aplica para los indicadores porcentuales o indices.</t>
        </r>
      </text>
    </comment>
    <comment ref="A14" authorId="0" shapeId="0" xr:uid="{69F212F1-4846-4410-A026-529099E25019}">
      <text>
        <r>
          <rPr>
            <sz val="9"/>
            <color indexed="81"/>
            <rFont val="Tahoma"/>
            <family val="2"/>
          </rPr>
          <t xml:space="preserve">Seleccionar la unidad de medida del indicador de la lista desplegable
</t>
        </r>
      </text>
    </comment>
    <comment ref="C14" authorId="0" shapeId="0" xr:uid="{FC389029-7C75-42D4-B0F9-DDA85B8F6E54}">
      <text>
        <r>
          <rPr>
            <sz val="9"/>
            <color indexed="81"/>
            <rFont val="Tahoma"/>
            <family val="2"/>
          </rPr>
          <t xml:space="preserve">Indique la meta que desea llegar para la vigencia propuesta para el indicador, de acuerdo con lo relacionado en el Plan.
</t>
        </r>
      </text>
    </comment>
    <comment ref="F14" authorId="0" shapeId="0" xr:uid="{F5373601-1D67-4EAC-8AAE-C846A1DCB00F}">
      <text>
        <r>
          <rPr>
            <sz val="9"/>
            <color indexed="81"/>
            <rFont val="Tahoma"/>
            <family val="2"/>
          </rPr>
          <t xml:space="preserve">Seleccionar la Periocidad propuesta para el indicador de la lista desplegable.
</t>
        </r>
      </text>
    </comment>
    <comment ref="J14" authorId="0" shapeId="0" xr:uid="{362FE0C0-E7D6-42B6-A6DD-5A02DA2E28D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D38654A-848B-46F1-AB86-9D597D9A15A5}">
      <text>
        <r>
          <rPr>
            <sz val="9"/>
            <color indexed="81"/>
            <rFont val="Tahoma"/>
            <family val="2"/>
          </rPr>
          <t xml:space="preserve">Seleccione de la lista desplegable el área responsable del reporte del indicador
</t>
        </r>
      </text>
    </comment>
    <comment ref="A18" authorId="1" shapeId="0" xr:uid="{7883E7DD-5267-4CE6-BA6E-ECBC204FF20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2FCFC3F-10D2-48FB-9B40-1B07D6F68A0A}">
      <text>
        <r>
          <rPr>
            <sz val="9"/>
            <color indexed="81"/>
            <rFont val="Tahoma"/>
            <family val="2"/>
          </rPr>
          <t>Este es un campo informativo, no se diligencia.</t>
        </r>
      </text>
    </comment>
    <comment ref="F19" authorId="1" shapeId="0" xr:uid="{FCB749AF-89D9-443C-AFAC-412E426B6280}">
      <text>
        <r>
          <rPr>
            <sz val="9"/>
            <color indexed="81"/>
            <rFont val="Tahoma"/>
            <family val="2"/>
          </rPr>
          <t>Este es un campo informativo, no se diligencia.</t>
        </r>
      </text>
    </comment>
    <comment ref="O19" authorId="1" shapeId="0" xr:uid="{9D1F6D3C-BEF6-42E5-AC4B-F4D40A4BA921}">
      <text>
        <r>
          <rPr>
            <sz val="9"/>
            <color indexed="81"/>
            <rFont val="Tahoma"/>
            <family val="2"/>
          </rPr>
          <t>Este es un campo informativo, no se diligencia.</t>
        </r>
      </text>
    </comment>
    <comment ref="A22" authorId="0" shapeId="0" xr:uid="{85690B88-3A3E-4C9A-928D-E312E9362F4B}">
      <text>
        <r>
          <rPr>
            <sz val="9"/>
            <color indexed="81"/>
            <rFont val="Tahoma"/>
            <family val="2"/>
          </rPr>
          <t xml:space="preserve">Relacionar el dato que corresponde a la variable uno del indicador
</t>
        </r>
      </text>
    </comment>
    <comment ref="A23" authorId="0" shapeId="0" xr:uid="{1D555612-8DDC-4C1B-9D50-254871491977}">
      <text>
        <r>
          <rPr>
            <sz val="9"/>
            <color indexed="81"/>
            <rFont val="Tahoma"/>
            <family val="2"/>
          </rPr>
          <t xml:space="preserve">Relacionar el dato que corresponde a la variable dos del indicador, si aplica
</t>
        </r>
      </text>
    </comment>
    <comment ref="A24" authorId="0" shapeId="0" xr:uid="{7F686812-7C5A-4252-BE0A-B6BEC2F95654}">
      <text>
        <r>
          <rPr>
            <sz val="9"/>
            <color indexed="81"/>
            <rFont val="Tahoma"/>
            <family val="2"/>
          </rPr>
          <t>Espacio solo informativo, no se relaciona datos en estos campos.</t>
        </r>
      </text>
    </comment>
    <comment ref="A39" authorId="0" shapeId="0" xr:uid="{81A739F0-E4D5-4D47-B2B6-67FA3D8FBDA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1677659-286E-41A4-8761-27DE33807E86}">
      <text>
        <r>
          <rPr>
            <sz val="9"/>
            <color indexed="81"/>
            <rFont val="Tahoma"/>
            <family val="2"/>
          </rPr>
          <t>En este espacio se realiza por funcionario de la OAP, las observaciones relevantes resultado de la medición del indicador.</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4011A97-2343-4F62-96A4-550A5F545181}">
      <text>
        <r>
          <rPr>
            <sz val="9"/>
            <color indexed="81"/>
            <rFont val="Tahoma"/>
            <family val="2"/>
          </rPr>
          <t xml:space="preserve">Se selecciona el Proceso de la lista desplegable que se relacione de acuerdo con la actividad e indicador formulado
</t>
        </r>
      </text>
    </comment>
    <comment ref="A6" authorId="0" shapeId="0" xr:uid="{6039D798-1254-41D4-AAB9-C266C15E6891}">
      <text>
        <r>
          <rPr>
            <sz val="9"/>
            <color indexed="81"/>
            <rFont val="Tahoma"/>
            <family val="2"/>
          </rPr>
          <t xml:space="preserve">Relacionar el nombre del indicador, tal como se relaciona en el Plan.
</t>
        </r>
      </text>
    </comment>
    <comment ref="A7" authorId="0" shapeId="0" xr:uid="{F9666F7B-16A4-4F0E-9950-46A3E53BA463}">
      <text>
        <r>
          <rPr>
            <sz val="9"/>
            <color indexed="81"/>
            <rFont val="Tahoma"/>
            <family val="2"/>
          </rPr>
          <t xml:space="preserve">Relacionar el objetivo del Proceso el cual se asociará al indicador, tal como se encuentra en la caracterización.
</t>
        </r>
      </text>
    </comment>
    <comment ref="A8" authorId="0" shapeId="0" xr:uid="{2E5FD7CE-24B9-4830-8E09-A74FE3A9990D}">
      <text>
        <r>
          <rPr>
            <sz val="9"/>
            <color indexed="81"/>
            <rFont val="Tahoma"/>
            <family val="2"/>
          </rPr>
          <t xml:space="preserve">Relacionar la actividad relacionada en el Plan (PAG - PEIDA) asociada al indicador.
</t>
        </r>
      </text>
    </comment>
    <comment ref="A9" authorId="0" shapeId="0" xr:uid="{B7629087-21BB-4857-AA10-13AEB5DE024B}">
      <text>
        <r>
          <rPr>
            <sz val="9"/>
            <color indexed="81"/>
            <rFont val="Tahoma"/>
            <family val="2"/>
          </rPr>
          <t xml:space="preserve">Relacionar la formula del indicador
</t>
        </r>
      </text>
    </comment>
    <comment ref="C9" authorId="0" shapeId="0" xr:uid="{69924D07-AC76-4EFB-8A46-DD8AB51BCBE0}">
      <text>
        <r>
          <rPr>
            <sz val="9"/>
            <color indexed="81"/>
            <rFont val="Tahoma"/>
            <family val="2"/>
          </rPr>
          <t xml:space="preserve">Relacionar la formula del indicador correspondiente a la variable uno
</t>
        </r>
      </text>
    </comment>
    <comment ref="F9" authorId="0" shapeId="0" xr:uid="{E342BF21-D785-4BA2-8169-E77FF1557270}">
      <text>
        <r>
          <rPr>
            <sz val="9"/>
            <color indexed="81"/>
            <rFont val="Tahoma"/>
            <family val="2"/>
          </rPr>
          <t xml:space="preserve">Describir en forma clara lo que busca  medir el indicador
</t>
        </r>
      </text>
    </comment>
    <comment ref="N10" authorId="0" shapeId="0" xr:uid="{8BD7E0C2-7536-4F66-9F0B-209D17816BDA}">
      <text>
        <r>
          <rPr>
            <sz val="9"/>
            <color indexed="81"/>
            <rFont val="Tahoma"/>
            <family val="2"/>
          </rPr>
          <t xml:space="preserve">Seleccionar de la lista desplegable, la naturaleza o tipo de indicador
</t>
        </r>
      </text>
    </comment>
    <comment ref="R10" authorId="0" shapeId="0" xr:uid="{FBA72D4F-B4DB-4332-ADE4-513162DEDBEC}">
      <text>
        <r>
          <rPr>
            <sz val="9"/>
            <color indexed="81"/>
            <rFont val="Tahoma"/>
            <family val="2"/>
          </rPr>
          <t>Relacionar el Código del Indicador, tal como aparece en el plan correspondiente (PAG o PEIDA)</t>
        </r>
      </text>
    </comment>
    <comment ref="U10" authorId="0" shapeId="0" xr:uid="{665531DE-8037-4FDA-AB56-24AE6614AE52}">
      <text>
        <r>
          <rPr>
            <sz val="9"/>
            <color indexed="81"/>
            <rFont val="Tahoma"/>
            <family val="2"/>
          </rPr>
          <t xml:space="preserve">Se relacione la versión del indicador de acuerdo con las modificaciones realizadas. 
</t>
        </r>
      </text>
    </comment>
    <comment ref="C11" authorId="0" shapeId="0" xr:uid="{B5B203FA-DAAE-429B-BCA4-7D58054750D7}">
      <text>
        <r>
          <rPr>
            <sz val="9"/>
            <color indexed="81"/>
            <rFont val="Tahoma"/>
            <family val="2"/>
          </rPr>
          <t>Se relaciona lo correspondiente a la variable dos, que por lo general  aplica para los indicadores porcentuales o indices.</t>
        </r>
      </text>
    </comment>
    <comment ref="A14" authorId="0" shapeId="0" xr:uid="{3F43B856-E52A-42A3-B43F-67321CCE6BE5}">
      <text>
        <r>
          <rPr>
            <sz val="9"/>
            <color indexed="81"/>
            <rFont val="Tahoma"/>
            <family val="2"/>
          </rPr>
          <t xml:space="preserve">Seleccionar la unidad de medida del indicador de la lista desplegable
</t>
        </r>
      </text>
    </comment>
    <comment ref="C14" authorId="0" shapeId="0" xr:uid="{C33B11BF-219F-4A19-A1E4-8AB838784B42}">
      <text>
        <r>
          <rPr>
            <sz val="9"/>
            <color indexed="81"/>
            <rFont val="Tahoma"/>
            <family val="2"/>
          </rPr>
          <t xml:space="preserve">Indique la meta que desea llegar para la vigencia propuesta para el indicador, de acuerdo con lo relacionado en el Plan.
</t>
        </r>
      </text>
    </comment>
    <comment ref="F14" authorId="0" shapeId="0" xr:uid="{2FD6FAB3-4B23-4BB7-A3C5-9A3B484786D1}">
      <text>
        <r>
          <rPr>
            <sz val="9"/>
            <color indexed="81"/>
            <rFont val="Tahoma"/>
            <family val="2"/>
          </rPr>
          <t xml:space="preserve">Seleccionar la Periocidad propuesta para el indicador de la lista desplegable.
</t>
        </r>
      </text>
    </comment>
    <comment ref="J14" authorId="0" shapeId="0" xr:uid="{4E9AD1F1-10FB-47E4-BD82-324D8EC6FAC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A05E654-D1A9-482D-BDE6-E582C5248091}">
      <text>
        <r>
          <rPr>
            <sz val="9"/>
            <color indexed="81"/>
            <rFont val="Tahoma"/>
            <family val="2"/>
          </rPr>
          <t xml:space="preserve">Seleccione de la lista desplegable el área responsable del reporte del indicador
</t>
        </r>
      </text>
    </comment>
    <comment ref="A18" authorId="1" shapeId="0" xr:uid="{178F235C-A01A-402F-A8CF-6DBF508B99D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6370F3E-8318-45C8-B22B-F58DE4DE18DF}">
      <text>
        <r>
          <rPr>
            <sz val="9"/>
            <color indexed="81"/>
            <rFont val="Tahoma"/>
            <family val="2"/>
          </rPr>
          <t>Este es un campo informativo, no se diligencia.</t>
        </r>
      </text>
    </comment>
    <comment ref="F19" authorId="1" shapeId="0" xr:uid="{D67C7A8C-EC77-4419-83E9-340B7923E6D2}">
      <text>
        <r>
          <rPr>
            <sz val="9"/>
            <color indexed="81"/>
            <rFont val="Tahoma"/>
            <family val="2"/>
          </rPr>
          <t>Este es un campo informativo, no se diligencia.</t>
        </r>
      </text>
    </comment>
    <comment ref="O19" authorId="1" shapeId="0" xr:uid="{80252467-2DCD-4291-9809-77EAD8D3CDDE}">
      <text>
        <r>
          <rPr>
            <sz val="9"/>
            <color indexed="81"/>
            <rFont val="Tahoma"/>
            <family val="2"/>
          </rPr>
          <t>Este es un campo informativo, no se diligencia.</t>
        </r>
      </text>
    </comment>
    <comment ref="A22" authorId="0" shapeId="0" xr:uid="{2847B551-72C5-476C-969B-67713C9CF351}">
      <text>
        <r>
          <rPr>
            <sz val="9"/>
            <color indexed="81"/>
            <rFont val="Tahoma"/>
            <family val="2"/>
          </rPr>
          <t xml:space="preserve">Relacionar el dato que corresponde a la variable uno del indicador
</t>
        </r>
      </text>
    </comment>
    <comment ref="A23" authorId="0" shapeId="0" xr:uid="{3EC089BD-78BF-4931-A1ED-B4F2738DC10D}">
      <text>
        <r>
          <rPr>
            <sz val="9"/>
            <color indexed="81"/>
            <rFont val="Tahoma"/>
            <family val="2"/>
          </rPr>
          <t xml:space="preserve">Relacionar el dato que corresponde a la variable dos del indicador, si aplica
</t>
        </r>
      </text>
    </comment>
    <comment ref="A24" authorId="0" shapeId="0" xr:uid="{2431F792-5462-4A8B-B13F-418E948A9DCE}">
      <text>
        <r>
          <rPr>
            <sz val="9"/>
            <color indexed="81"/>
            <rFont val="Tahoma"/>
            <family val="2"/>
          </rPr>
          <t>Espacio solo informativo, no se relaciona datos en estos campos.</t>
        </r>
      </text>
    </comment>
    <comment ref="A39" authorId="0" shapeId="0" xr:uid="{E7B421FD-CBBB-41EA-A7F6-831B22D6BF9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30670C7-D35C-4A15-AA1D-808B82C05C5D}">
      <text>
        <r>
          <rPr>
            <sz val="9"/>
            <color indexed="81"/>
            <rFont val="Tahoma"/>
            <family val="2"/>
          </rPr>
          <t>En este espacio se realiza por funcionario de la OAP, las observaciones relevantes resultado de la medición del indicador.</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8AF7DDF-CBBF-4E90-B4D9-A109B7D6885E}">
      <text>
        <r>
          <rPr>
            <sz val="9"/>
            <color indexed="81"/>
            <rFont val="Tahoma"/>
            <family val="2"/>
          </rPr>
          <t xml:space="preserve">Se selecciona el Proceso de la lista desplegable que se relacione de acuerdo con la actividad e indicador formulado
</t>
        </r>
      </text>
    </comment>
    <comment ref="A6" authorId="0" shapeId="0" xr:uid="{54AC1BF9-4B05-444D-8EB9-4BA50CC3C15E}">
      <text>
        <r>
          <rPr>
            <sz val="9"/>
            <color indexed="81"/>
            <rFont val="Tahoma"/>
            <family val="2"/>
          </rPr>
          <t xml:space="preserve">Relacionar el nombre del indicador, tal como se relaciona en el Plan.
</t>
        </r>
      </text>
    </comment>
    <comment ref="A7" authorId="0" shapeId="0" xr:uid="{ADB781D2-9CDD-486E-A916-25C8EE369F58}">
      <text>
        <r>
          <rPr>
            <sz val="9"/>
            <color indexed="81"/>
            <rFont val="Tahoma"/>
            <family val="2"/>
          </rPr>
          <t xml:space="preserve">Relacionar el objetivo del Proceso el cual se asociará al indicador, tal como se encuentra en la caracterización.
</t>
        </r>
      </text>
    </comment>
    <comment ref="A8" authorId="0" shapeId="0" xr:uid="{C086C6C6-257B-42FC-B321-0D4AC9CE5A69}">
      <text>
        <r>
          <rPr>
            <sz val="9"/>
            <color indexed="81"/>
            <rFont val="Tahoma"/>
            <family val="2"/>
          </rPr>
          <t xml:space="preserve">Relacionar la actividad relacionada en el Plan (PAG - PEIDA) asociada al indicador.
</t>
        </r>
      </text>
    </comment>
    <comment ref="A9" authorId="0" shapeId="0" xr:uid="{0070438E-023A-4BFF-92FC-76A546FB48B0}">
      <text>
        <r>
          <rPr>
            <sz val="9"/>
            <color indexed="81"/>
            <rFont val="Tahoma"/>
            <family val="2"/>
          </rPr>
          <t xml:space="preserve">Relacionar la formula del indicador
</t>
        </r>
      </text>
    </comment>
    <comment ref="C9" authorId="0" shapeId="0" xr:uid="{ACF312F8-CF05-4C3D-AA67-EECB20B1223E}">
      <text>
        <r>
          <rPr>
            <sz val="9"/>
            <color indexed="81"/>
            <rFont val="Tahoma"/>
            <family val="2"/>
          </rPr>
          <t xml:space="preserve">Relacionar la formula del indicador correspondiente a la variable uno
</t>
        </r>
      </text>
    </comment>
    <comment ref="F9" authorId="0" shapeId="0" xr:uid="{CA67F160-EFA4-428C-BC41-4B8544E36B88}">
      <text>
        <r>
          <rPr>
            <sz val="9"/>
            <color indexed="81"/>
            <rFont val="Tahoma"/>
            <family val="2"/>
          </rPr>
          <t xml:space="preserve">Describir en forma clara lo que busca  medir el indicador
</t>
        </r>
      </text>
    </comment>
    <comment ref="N10" authorId="0" shapeId="0" xr:uid="{3FCBF295-0AEC-4096-80AC-CAC1EE612070}">
      <text>
        <r>
          <rPr>
            <sz val="9"/>
            <color indexed="81"/>
            <rFont val="Tahoma"/>
            <family val="2"/>
          </rPr>
          <t xml:space="preserve">Seleccionar de la lista desplegable, la naturaleza o tipo de indicador
</t>
        </r>
      </text>
    </comment>
    <comment ref="R10" authorId="0" shapeId="0" xr:uid="{F31F0487-B0FB-43EB-8B2E-F98C9B47714C}">
      <text>
        <r>
          <rPr>
            <sz val="9"/>
            <color indexed="81"/>
            <rFont val="Tahoma"/>
            <family val="2"/>
          </rPr>
          <t>Relacionar el Código del Indicador, tal como aparece en el plan correspondiente (PAG o PEIDA)</t>
        </r>
      </text>
    </comment>
    <comment ref="U10" authorId="0" shapeId="0" xr:uid="{0D800DA6-C68D-4CEF-BECF-73A8095FA4BC}">
      <text>
        <r>
          <rPr>
            <sz val="9"/>
            <color indexed="81"/>
            <rFont val="Tahoma"/>
            <family val="2"/>
          </rPr>
          <t xml:space="preserve">Se relacione la versión del indicador de acuerdo con las modificaciones realizadas. 
</t>
        </r>
      </text>
    </comment>
    <comment ref="C11" authorId="0" shapeId="0" xr:uid="{B2E1FBF1-4AF0-4D1B-970A-D20EF978DB62}">
      <text>
        <r>
          <rPr>
            <sz val="9"/>
            <color indexed="81"/>
            <rFont val="Tahoma"/>
            <family val="2"/>
          </rPr>
          <t>Se relaciona lo correspondiente a la variable dos, que por lo general  aplica para los indicadores porcentuales o indices.</t>
        </r>
      </text>
    </comment>
    <comment ref="A14" authorId="0" shapeId="0" xr:uid="{C3A54030-6485-493D-B001-7FDB3A23FC7A}">
      <text>
        <r>
          <rPr>
            <sz val="9"/>
            <color indexed="81"/>
            <rFont val="Tahoma"/>
            <family val="2"/>
          </rPr>
          <t xml:space="preserve">Seleccionar la unidad de medida del indicador de la lista desplegable
</t>
        </r>
      </text>
    </comment>
    <comment ref="C14" authorId="0" shapeId="0" xr:uid="{0E79BBE4-67B9-4B03-8BE6-4CEEC7F51612}">
      <text>
        <r>
          <rPr>
            <sz val="9"/>
            <color indexed="81"/>
            <rFont val="Tahoma"/>
            <family val="2"/>
          </rPr>
          <t xml:space="preserve">Indique la meta que desea llegar para la vigencia propuesta para el indicador, de acuerdo con lo relacionado en el Plan.
</t>
        </r>
      </text>
    </comment>
    <comment ref="F14" authorId="0" shapeId="0" xr:uid="{5A1E9DEE-07BE-4026-9906-400E125C268A}">
      <text>
        <r>
          <rPr>
            <sz val="9"/>
            <color indexed="81"/>
            <rFont val="Tahoma"/>
            <family val="2"/>
          </rPr>
          <t xml:space="preserve">Seleccionar la Periocidad propuesta para el indicador de la lista desplegable.
</t>
        </r>
      </text>
    </comment>
    <comment ref="J14" authorId="0" shapeId="0" xr:uid="{967AE3C3-208F-4C86-A830-DC419E8648A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D91B07A-C931-4179-9E29-FE7AA8D21401}">
      <text>
        <r>
          <rPr>
            <sz val="9"/>
            <color indexed="81"/>
            <rFont val="Tahoma"/>
            <family val="2"/>
          </rPr>
          <t xml:space="preserve">Seleccione de la lista desplegable el área responsable del reporte del indicador
</t>
        </r>
      </text>
    </comment>
    <comment ref="A18" authorId="1" shapeId="0" xr:uid="{4FC25478-D0C9-4214-B208-79F064273EC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A36E466-9B5F-4120-A0D4-32992471E989}">
      <text>
        <r>
          <rPr>
            <sz val="9"/>
            <color indexed="81"/>
            <rFont val="Tahoma"/>
            <family val="2"/>
          </rPr>
          <t>Este es un campo informativo, no se diligencia.</t>
        </r>
      </text>
    </comment>
    <comment ref="F19" authorId="1" shapeId="0" xr:uid="{24AC5566-DE59-4CCD-945B-150A99ECB72C}">
      <text>
        <r>
          <rPr>
            <sz val="9"/>
            <color indexed="81"/>
            <rFont val="Tahoma"/>
            <family val="2"/>
          </rPr>
          <t>Este es un campo informativo, no se diligencia.</t>
        </r>
      </text>
    </comment>
    <comment ref="O19" authorId="1" shapeId="0" xr:uid="{DD6D4F5C-59C3-4475-BDD3-331DF4DA81E8}">
      <text>
        <r>
          <rPr>
            <sz val="9"/>
            <color indexed="81"/>
            <rFont val="Tahoma"/>
            <family val="2"/>
          </rPr>
          <t>Este es un campo informativo, no se diligencia.</t>
        </r>
      </text>
    </comment>
    <comment ref="A22" authorId="0" shapeId="0" xr:uid="{9F25CC4B-AE16-478B-895F-8B4D955894AB}">
      <text>
        <r>
          <rPr>
            <sz val="9"/>
            <color indexed="81"/>
            <rFont val="Tahoma"/>
            <family val="2"/>
          </rPr>
          <t xml:space="preserve">Relacionar el dato que corresponde a la variable uno del indicador
</t>
        </r>
      </text>
    </comment>
    <comment ref="A23" authorId="0" shapeId="0" xr:uid="{22740D67-F868-496E-B464-7A2A5AEC5DCB}">
      <text>
        <r>
          <rPr>
            <sz val="9"/>
            <color indexed="81"/>
            <rFont val="Tahoma"/>
            <family val="2"/>
          </rPr>
          <t xml:space="preserve">Relacionar el dato que corresponde a la variable dos del indicador, si aplica
</t>
        </r>
      </text>
    </comment>
    <comment ref="A24" authorId="0" shapeId="0" xr:uid="{CCF37B8B-8FB8-428D-84DE-F89CBCA773D7}">
      <text>
        <r>
          <rPr>
            <sz val="9"/>
            <color indexed="81"/>
            <rFont val="Tahoma"/>
            <family val="2"/>
          </rPr>
          <t>Espacio solo informativo, no se relaciona datos en estos campos.</t>
        </r>
      </text>
    </comment>
    <comment ref="A39" authorId="0" shapeId="0" xr:uid="{D6C54F31-E1F3-4CF3-B8EB-14DB9B524B7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B1A52FD-FFF7-44AD-B433-C8AE33FC4BFF}">
      <text>
        <r>
          <rPr>
            <sz val="9"/>
            <color indexed="81"/>
            <rFont val="Tahoma"/>
            <family val="2"/>
          </rPr>
          <t>En este espacio se realiza por funcionario de la OAP, las observaciones relevantes resultado de la medición del indicador.</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2109FF7-AF15-4C4E-862A-D7360B908E9E}">
      <text>
        <r>
          <rPr>
            <sz val="9"/>
            <color indexed="81"/>
            <rFont val="Tahoma"/>
            <family val="2"/>
          </rPr>
          <t xml:space="preserve">Se selecciona el Proceso de la lista desplegable que se relacione de acuerdo con la actividad e indicador formulado
</t>
        </r>
      </text>
    </comment>
    <comment ref="A6" authorId="0" shapeId="0" xr:uid="{C943E34B-6BE9-4C09-9744-7C79BD3A2087}">
      <text>
        <r>
          <rPr>
            <sz val="9"/>
            <color indexed="81"/>
            <rFont val="Tahoma"/>
            <family val="2"/>
          </rPr>
          <t xml:space="preserve">Relacionar el nombre del indicador, tal como se relaciona en el Plan.
</t>
        </r>
      </text>
    </comment>
    <comment ref="A7" authorId="0" shapeId="0" xr:uid="{F5D3BCC0-BC29-4C95-8379-2350C8678BAF}">
      <text>
        <r>
          <rPr>
            <sz val="9"/>
            <color indexed="81"/>
            <rFont val="Tahoma"/>
            <family val="2"/>
          </rPr>
          <t xml:space="preserve">Relacionar el objetivo del Proceso el cual se asociará al indicador, tal como se encuentra en la caracterización.
</t>
        </r>
      </text>
    </comment>
    <comment ref="A8" authorId="0" shapeId="0" xr:uid="{D6E17013-CB96-4118-BC77-BBBC34BDD704}">
      <text>
        <r>
          <rPr>
            <sz val="9"/>
            <color indexed="81"/>
            <rFont val="Tahoma"/>
            <family val="2"/>
          </rPr>
          <t xml:space="preserve">Relacionar la actividad relacionada en el Plan (PAG - PEIDA) asociada al indicador.
</t>
        </r>
      </text>
    </comment>
    <comment ref="A9" authorId="0" shapeId="0" xr:uid="{8D854AE2-6A67-4634-9C00-905DA2E3B7BC}">
      <text>
        <r>
          <rPr>
            <sz val="9"/>
            <color indexed="81"/>
            <rFont val="Tahoma"/>
            <family val="2"/>
          </rPr>
          <t xml:space="preserve">Relacionar la formula del indicador
</t>
        </r>
      </text>
    </comment>
    <comment ref="C9" authorId="0" shapeId="0" xr:uid="{76FFC3BC-8F88-46DC-BFE9-DA9EB2C1B8A3}">
      <text>
        <r>
          <rPr>
            <sz val="9"/>
            <color indexed="81"/>
            <rFont val="Tahoma"/>
            <family val="2"/>
          </rPr>
          <t xml:space="preserve">Relacionar la formula del indicador correspondiente a la variable uno
</t>
        </r>
      </text>
    </comment>
    <comment ref="F9" authorId="0" shapeId="0" xr:uid="{0B712EC6-06FD-4A3A-9463-2963411139CA}">
      <text>
        <r>
          <rPr>
            <sz val="9"/>
            <color indexed="81"/>
            <rFont val="Tahoma"/>
            <family val="2"/>
          </rPr>
          <t xml:space="preserve">Describir en forma clara lo que busca  medir el indicador
</t>
        </r>
      </text>
    </comment>
    <comment ref="N10" authorId="0" shapeId="0" xr:uid="{5175A0C8-0420-4815-8618-DCC44B0BA595}">
      <text>
        <r>
          <rPr>
            <sz val="9"/>
            <color indexed="81"/>
            <rFont val="Tahoma"/>
            <family val="2"/>
          </rPr>
          <t xml:space="preserve">Seleccionar de la lista desplegable, la naturaleza o tipo de indicador
</t>
        </r>
      </text>
    </comment>
    <comment ref="R10" authorId="0" shapeId="0" xr:uid="{B78FC201-2C9A-415F-8A95-C11DE7E75188}">
      <text>
        <r>
          <rPr>
            <sz val="9"/>
            <color indexed="81"/>
            <rFont val="Tahoma"/>
            <family val="2"/>
          </rPr>
          <t>Relacionar el Código del Indicador, tal como aparece en el plan correspondiente (PAG o PEIDA)</t>
        </r>
      </text>
    </comment>
    <comment ref="U10" authorId="0" shapeId="0" xr:uid="{0D41F0AB-1B21-44B8-8364-DE0F652BCC46}">
      <text>
        <r>
          <rPr>
            <sz val="9"/>
            <color indexed="81"/>
            <rFont val="Tahoma"/>
            <family val="2"/>
          </rPr>
          <t xml:space="preserve">Se relacione la versión del indicador de acuerdo con las modificaciones realizadas. 
</t>
        </r>
      </text>
    </comment>
    <comment ref="C11" authorId="0" shapeId="0" xr:uid="{37FD6300-5602-4192-AA53-F4FC6D7A5FBD}">
      <text>
        <r>
          <rPr>
            <sz val="9"/>
            <color indexed="81"/>
            <rFont val="Tahoma"/>
            <family val="2"/>
          </rPr>
          <t>Se relaciona lo correspondiente a la variable dos, que por lo general  aplica para los indicadores porcentuales o indices.</t>
        </r>
      </text>
    </comment>
    <comment ref="A14" authorId="0" shapeId="0" xr:uid="{7D8528D2-0B52-4138-A2C7-5CBCE53BEE52}">
      <text>
        <r>
          <rPr>
            <sz val="9"/>
            <color indexed="81"/>
            <rFont val="Tahoma"/>
            <family val="2"/>
          </rPr>
          <t xml:space="preserve">Seleccionar la unidad de medida del indicador de la lista desplegable
</t>
        </r>
      </text>
    </comment>
    <comment ref="C14" authorId="0" shapeId="0" xr:uid="{4F16141D-9C06-4045-8150-B2C01BEFDE29}">
      <text>
        <r>
          <rPr>
            <sz val="9"/>
            <color indexed="81"/>
            <rFont val="Tahoma"/>
            <family val="2"/>
          </rPr>
          <t xml:space="preserve">Indique la meta que desea llegar para la vigencia propuesta para el indicador, de acuerdo con lo relacionado en el Plan.
</t>
        </r>
      </text>
    </comment>
    <comment ref="F14" authorId="0" shapeId="0" xr:uid="{BCE83C6C-751E-4A95-99E6-1F5DBA1A8BBD}">
      <text>
        <r>
          <rPr>
            <sz val="9"/>
            <color indexed="81"/>
            <rFont val="Tahoma"/>
            <family val="2"/>
          </rPr>
          <t xml:space="preserve">Seleccionar la Periocidad propuesta para el indicador de la lista desplegable.
</t>
        </r>
      </text>
    </comment>
    <comment ref="J14" authorId="0" shapeId="0" xr:uid="{9DB6FD7C-A23A-4EBA-952A-85691C428EA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A7CADC8-EE24-482F-9B2F-283A700349C0}">
      <text>
        <r>
          <rPr>
            <sz val="9"/>
            <color indexed="81"/>
            <rFont val="Tahoma"/>
            <family val="2"/>
          </rPr>
          <t xml:space="preserve">Seleccione de la lista desplegable el área responsable del reporte del indicador
</t>
        </r>
      </text>
    </comment>
    <comment ref="A18" authorId="1" shapeId="0" xr:uid="{29936212-77B2-443D-AA68-D157EEEEEDA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A7DA848-EEE1-4C96-A11F-1205E09B5FB4}">
      <text>
        <r>
          <rPr>
            <sz val="9"/>
            <color indexed="81"/>
            <rFont val="Tahoma"/>
            <family val="2"/>
          </rPr>
          <t>Este es un campo informativo, no se diligencia.</t>
        </r>
      </text>
    </comment>
    <comment ref="F19" authorId="1" shapeId="0" xr:uid="{9D2BA723-0F26-4D76-B606-5D8AF5D97A53}">
      <text>
        <r>
          <rPr>
            <sz val="9"/>
            <color indexed="81"/>
            <rFont val="Tahoma"/>
            <family val="2"/>
          </rPr>
          <t>Este es un campo informativo, no se diligencia.</t>
        </r>
      </text>
    </comment>
    <comment ref="O19" authorId="1" shapeId="0" xr:uid="{6276C3F7-3448-4D9B-8CBF-93C69F764B25}">
      <text>
        <r>
          <rPr>
            <sz val="9"/>
            <color indexed="81"/>
            <rFont val="Tahoma"/>
            <family val="2"/>
          </rPr>
          <t>Este es un campo informativo, no se diligencia.</t>
        </r>
      </text>
    </comment>
    <comment ref="A22" authorId="0" shapeId="0" xr:uid="{3D261774-E4DD-48C6-867B-608C6D46B51C}">
      <text>
        <r>
          <rPr>
            <sz val="9"/>
            <color indexed="81"/>
            <rFont val="Tahoma"/>
            <family val="2"/>
          </rPr>
          <t xml:space="preserve">Relacionar el dato que corresponde a la variable uno del indicador
</t>
        </r>
      </text>
    </comment>
    <comment ref="A23" authorId="0" shapeId="0" xr:uid="{9EE5D330-1692-48FF-AB44-8CE4C67248EA}">
      <text>
        <r>
          <rPr>
            <sz val="9"/>
            <color indexed="81"/>
            <rFont val="Tahoma"/>
            <family val="2"/>
          </rPr>
          <t xml:space="preserve">Relacionar el dato que corresponde a la variable dos del indicador, si aplica
</t>
        </r>
      </text>
    </comment>
    <comment ref="A24" authorId="0" shapeId="0" xr:uid="{4C6BC50A-90A0-444A-A282-E56AE91D003A}">
      <text>
        <r>
          <rPr>
            <sz val="9"/>
            <color indexed="81"/>
            <rFont val="Tahoma"/>
            <family val="2"/>
          </rPr>
          <t>Espacio solo informativo, no se relaciona datos en estos campos.</t>
        </r>
      </text>
    </comment>
    <comment ref="A39" authorId="0" shapeId="0" xr:uid="{6BD859FE-5278-4804-B167-21C8A03DEB6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7F7A7D9-A74F-445A-A4D9-8C9CC2FFFF23}">
      <text>
        <r>
          <rPr>
            <sz val="9"/>
            <color indexed="81"/>
            <rFont val="Tahoma"/>
            <family val="2"/>
          </rPr>
          <t>En este espacio se realiza por funcionario de la OAP, las observaciones relevantes resultado de la medición del indicador.</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105C7C8-30D0-492D-8ED2-F923A8A4FDF2}">
      <text>
        <r>
          <rPr>
            <sz val="9"/>
            <color indexed="81"/>
            <rFont val="Tahoma"/>
            <family val="2"/>
          </rPr>
          <t xml:space="preserve">Se selecciona el Proceso de la lista desplegable que se relacione de acuerdo con la actividad e indicador formulado
</t>
        </r>
      </text>
    </comment>
    <comment ref="A6" authorId="0" shapeId="0" xr:uid="{656F0221-01A9-494C-B625-2CDF2CCDDF3C}">
      <text>
        <r>
          <rPr>
            <sz val="9"/>
            <color indexed="81"/>
            <rFont val="Tahoma"/>
            <family val="2"/>
          </rPr>
          <t xml:space="preserve">Relacionar el nombre del indicador, tal como se relaciona en el Plan.
</t>
        </r>
      </text>
    </comment>
    <comment ref="A7" authorId="0" shapeId="0" xr:uid="{13315BF9-CCBD-467B-9211-ADD3645AE9FA}">
      <text>
        <r>
          <rPr>
            <sz val="9"/>
            <color indexed="81"/>
            <rFont val="Tahoma"/>
            <family val="2"/>
          </rPr>
          <t xml:space="preserve">Relacionar el objetivo del Proceso el cual se asociará al indicador, tal como se encuentra en la caracterización.
</t>
        </r>
      </text>
    </comment>
    <comment ref="A8" authorId="0" shapeId="0" xr:uid="{077FC3C2-07FD-482E-9FF2-E6BA1B5CE02D}">
      <text>
        <r>
          <rPr>
            <sz val="9"/>
            <color indexed="81"/>
            <rFont val="Tahoma"/>
            <family val="2"/>
          </rPr>
          <t xml:space="preserve">Relacionar la actividad relacionada en el Plan (PAG - PEIDA) asociada al indicador.
</t>
        </r>
      </text>
    </comment>
    <comment ref="A9" authorId="0" shapeId="0" xr:uid="{4F01D3E4-BF5F-4D87-A196-5C78E9F47A54}">
      <text>
        <r>
          <rPr>
            <sz val="9"/>
            <color indexed="81"/>
            <rFont val="Tahoma"/>
            <family val="2"/>
          </rPr>
          <t xml:space="preserve">Relacionar la formula del indicador
</t>
        </r>
      </text>
    </comment>
    <comment ref="C9" authorId="0" shapeId="0" xr:uid="{40EB80D6-978A-4CB2-96DC-639D7E769414}">
      <text>
        <r>
          <rPr>
            <sz val="9"/>
            <color indexed="81"/>
            <rFont val="Tahoma"/>
            <family val="2"/>
          </rPr>
          <t xml:space="preserve">Relacionar la formula del indicador correspondiente a la variable uno
</t>
        </r>
      </text>
    </comment>
    <comment ref="F9" authorId="0" shapeId="0" xr:uid="{9ACAF401-0205-4778-87D8-3F4EB81EE9C9}">
      <text>
        <r>
          <rPr>
            <sz val="9"/>
            <color indexed="81"/>
            <rFont val="Tahoma"/>
            <family val="2"/>
          </rPr>
          <t xml:space="preserve">Describir en forma clara lo que busca  medir el indicador
</t>
        </r>
      </text>
    </comment>
    <comment ref="N10" authorId="0" shapeId="0" xr:uid="{B51534C8-AB86-4C22-A813-65C8193664AE}">
      <text>
        <r>
          <rPr>
            <sz val="9"/>
            <color indexed="81"/>
            <rFont val="Tahoma"/>
            <family val="2"/>
          </rPr>
          <t xml:space="preserve">Seleccionar de la lista desplegable, la naturaleza o tipo de indicador
</t>
        </r>
      </text>
    </comment>
    <comment ref="R10" authorId="0" shapeId="0" xr:uid="{085AEDAE-5697-4ACC-9BF8-C1D21AF2F2EC}">
      <text>
        <r>
          <rPr>
            <sz val="9"/>
            <color indexed="81"/>
            <rFont val="Tahoma"/>
            <family val="2"/>
          </rPr>
          <t>Relacionar el Código del Indicador, tal como aparece en el plan correspondiente (PAG o PEIDA)</t>
        </r>
      </text>
    </comment>
    <comment ref="U10" authorId="0" shapeId="0" xr:uid="{08F01981-D302-4804-93A4-6F6FB8EDFB7A}">
      <text>
        <r>
          <rPr>
            <sz val="9"/>
            <color indexed="81"/>
            <rFont val="Tahoma"/>
            <family val="2"/>
          </rPr>
          <t xml:space="preserve">Se relacione la versión del indicador de acuerdo con las modificaciones realizadas. 
</t>
        </r>
      </text>
    </comment>
    <comment ref="C11" authorId="0" shapeId="0" xr:uid="{AC30A528-CC7A-4F45-8F94-AF75488BB600}">
      <text>
        <r>
          <rPr>
            <sz val="9"/>
            <color indexed="81"/>
            <rFont val="Tahoma"/>
            <family val="2"/>
          </rPr>
          <t>Se relaciona lo correspondiente a la variable dos, que por lo general  aplica para los indicadores porcentuales o indices.</t>
        </r>
      </text>
    </comment>
    <comment ref="A14" authorId="0" shapeId="0" xr:uid="{C9291A87-7E18-4EE9-9C16-84BA9D46A01C}">
      <text>
        <r>
          <rPr>
            <sz val="9"/>
            <color indexed="81"/>
            <rFont val="Tahoma"/>
            <family val="2"/>
          </rPr>
          <t xml:space="preserve">Seleccionar la unidad de medida del indicador de la lista desplegable
</t>
        </r>
      </text>
    </comment>
    <comment ref="C14" authorId="0" shapeId="0" xr:uid="{63B69BAB-937D-49B2-BAB6-E7A0499D8713}">
      <text>
        <r>
          <rPr>
            <sz val="9"/>
            <color indexed="81"/>
            <rFont val="Tahoma"/>
            <family val="2"/>
          </rPr>
          <t xml:space="preserve">Indique la meta que desea llegar para la vigencia propuesta para el indicador, de acuerdo con lo relacionado en el Plan.
</t>
        </r>
      </text>
    </comment>
    <comment ref="F14" authorId="0" shapeId="0" xr:uid="{46B9CFFF-9F18-43B8-ACA6-C221960D7D64}">
      <text>
        <r>
          <rPr>
            <sz val="9"/>
            <color indexed="81"/>
            <rFont val="Tahoma"/>
            <family val="2"/>
          </rPr>
          <t xml:space="preserve">Seleccionar la Periocidad propuesta para el indicador de la lista desplegable.
</t>
        </r>
      </text>
    </comment>
    <comment ref="J14" authorId="0" shapeId="0" xr:uid="{FB81E16E-98A2-467C-A134-3BFB0DC4155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4F306A9-839F-42DE-9274-9738CEB040C3}">
      <text>
        <r>
          <rPr>
            <sz val="9"/>
            <color indexed="81"/>
            <rFont val="Tahoma"/>
            <family val="2"/>
          </rPr>
          <t xml:space="preserve">Seleccione de la lista desplegable el área responsable del reporte del indicador
</t>
        </r>
      </text>
    </comment>
    <comment ref="A18" authorId="1" shapeId="0" xr:uid="{935C6CB6-53D5-468F-AB83-418867CF0C9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2CC6087-40B6-45FC-AB5B-13FDBCAD843C}">
      <text>
        <r>
          <rPr>
            <sz val="9"/>
            <color indexed="81"/>
            <rFont val="Tahoma"/>
            <family val="2"/>
          </rPr>
          <t>Este es un campo informativo, no se diligencia.</t>
        </r>
      </text>
    </comment>
    <comment ref="F19" authorId="1" shapeId="0" xr:uid="{9EAA2361-ED17-42E5-B5AD-48D67850E024}">
      <text>
        <r>
          <rPr>
            <sz val="9"/>
            <color indexed="81"/>
            <rFont val="Tahoma"/>
            <family val="2"/>
          </rPr>
          <t>Este es un campo informativo, no se diligencia.</t>
        </r>
      </text>
    </comment>
    <comment ref="O19" authorId="1" shapeId="0" xr:uid="{20B24435-4A5D-48E0-816A-758CFB5E75D8}">
      <text>
        <r>
          <rPr>
            <sz val="9"/>
            <color indexed="81"/>
            <rFont val="Tahoma"/>
            <family val="2"/>
          </rPr>
          <t>Este es un campo informativo, no se diligencia.</t>
        </r>
      </text>
    </comment>
    <comment ref="A22" authorId="0" shapeId="0" xr:uid="{F1B1D73D-C2E7-4CF8-A5D7-83380C47408D}">
      <text>
        <r>
          <rPr>
            <sz val="9"/>
            <color indexed="81"/>
            <rFont val="Tahoma"/>
            <family val="2"/>
          </rPr>
          <t xml:space="preserve">Relacionar el dato que corresponde a la variable uno del indicador
</t>
        </r>
      </text>
    </comment>
    <comment ref="A23" authorId="0" shapeId="0" xr:uid="{8FC87202-1B52-4434-A21D-B65DA49511D7}">
      <text>
        <r>
          <rPr>
            <sz val="9"/>
            <color indexed="81"/>
            <rFont val="Tahoma"/>
            <family val="2"/>
          </rPr>
          <t xml:space="preserve">Relacionar el dato que corresponde a la variable dos del indicador, si aplica
</t>
        </r>
      </text>
    </comment>
    <comment ref="A24" authorId="0" shapeId="0" xr:uid="{7BC93B1F-C5F2-49B1-82AD-700E7A3F837A}">
      <text>
        <r>
          <rPr>
            <sz val="9"/>
            <color indexed="81"/>
            <rFont val="Tahoma"/>
            <family val="2"/>
          </rPr>
          <t>Espacio solo informativo, no se relaciona datos en estos campos.</t>
        </r>
      </text>
    </comment>
    <comment ref="A39" authorId="0" shapeId="0" xr:uid="{B7BA75C8-5BF8-4CFB-98D7-79E74A1B100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310223F-022F-49F3-A4E3-6739203C3B23}">
      <text>
        <r>
          <rPr>
            <sz val="9"/>
            <color indexed="81"/>
            <rFont val="Tahoma"/>
            <family val="2"/>
          </rPr>
          <t>En este espacio se realiza por funcionario de la OAP, las observaciones relevantes resultado de la medición del indicador.</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A22CE4D-620D-4B35-A111-2B3CF5826814}">
      <text>
        <r>
          <rPr>
            <sz val="9"/>
            <color indexed="81"/>
            <rFont val="Tahoma"/>
            <family val="2"/>
          </rPr>
          <t xml:space="preserve">Se selecciona el Proceso de la lista desplegable que se relacione de acuerdo con la actividad e indicador formulado
</t>
        </r>
      </text>
    </comment>
    <comment ref="A6" authorId="0" shapeId="0" xr:uid="{8E63F657-FCAF-4A31-8B1F-884979A8FC72}">
      <text>
        <r>
          <rPr>
            <sz val="9"/>
            <color indexed="81"/>
            <rFont val="Tahoma"/>
            <family val="2"/>
          </rPr>
          <t xml:space="preserve">Relacionar el nombre del indicador, tal como se relaciona en el Plan.
</t>
        </r>
      </text>
    </comment>
    <comment ref="A7" authorId="0" shapeId="0" xr:uid="{6999DF50-3089-440C-B00A-4C4E594B79C5}">
      <text>
        <r>
          <rPr>
            <sz val="9"/>
            <color indexed="81"/>
            <rFont val="Tahoma"/>
            <family val="2"/>
          </rPr>
          <t xml:space="preserve">Relacionar el objetivo del Proceso el cual se asociará al indicador, tal como se encuentra en la caracterización.
</t>
        </r>
      </text>
    </comment>
    <comment ref="A8" authorId="0" shapeId="0" xr:uid="{27E30EF4-79C6-4900-A724-2F89E4BDD1B9}">
      <text>
        <r>
          <rPr>
            <sz val="9"/>
            <color indexed="81"/>
            <rFont val="Tahoma"/>
            <family val="2"/>
          </rPr>
          <t xml:space="preserve">Relacionar la actividad relacionada en el Plan (PAG - PEIDA) asociada al indicador.
</t>
        </r>
      </text>
    </comment>
    <comment ref="A9" authorId="0" shapeId="0" xr:uid="{7A4F42A0-CABF-43EA-BFE6-39228BBA3294}">
      <text>
        <r>
          <rPr>
            <sz val="9"/>
            <color indexed="81"/>
            <rFont val="Tahoma"/>
            <family val="2"/>
          </rPr>
          <t xml:space="preserve">Relacionar la formula del indicador
</t>
        </r>
      </text>
    </comment>
    <comment ref="C9" authorId="0" shapeId="0" xr:uid="{C4794800-C24C-4908-BEB2-B099440CA701}">
      <text>
        <r>
          <rPr>
            <sz val="9"/>
            <color indexed="81"/>
            <rFont val="Tahoma"/>
            <family val="2"/>
          </rPr>
          <t xml:space="preserve">Relacionar la formula del indicador correspondiente a la variable uno
</t>
        </r>
      </text>
    </comment>
    <comment ref="F9" authorId="0" shapeId="0" xr:uid="{89DFB9FE-8244-4AAE-AC44-09C96936943C}">
      <text>
        <r>
          <rPr>
            <sz val="9"/>
            <color indexed="81"/>
            <rFont val="Tahoma"/>
            <family val="2"/>
          </rPr>
          <t xml:space="preserve">Describir en forma clara lo que busca  medir el indicador
</t>
        </r>
      </text>
    </comment>
    <comment ref="N10" authorId="0" shapeId="0" xr:uid="{081C96A1-8C9A-4471-AABB-9BB310D95D82}">
      <text>
        <r>
          <rPr>
            <sz val="9"/>
            <color indexed="81"/>
            <rFont val="Tahoma"/>
            <family val="2"/>
          </rPr>
          <t xml:space="preserve">Seleccionar de la lista desplegable, la naturaleza o tipo de indicador
</t>
        </r>
      </text>
    </comment>
    <comment ref="R10" authorId="0" shapeId="0" xr:uid="{26748AA1-0197-49BF-A662-3D87F6A65AF0}">
      <text>
        <r>
          <rPr>
            <sz val="9"/>
            <color indexed="81"/>
            <rFont val="Tahoma"/>
            <family val="2"/>
          </rPr>
          <t>Relacionar el Código del Indicador, tal como aparece en el plan correspondiente (PAG o PEIDA)</t>
        </r>
      </text>
    </comment>
    <comment ref="U10" authorId="0" shapeId="0" xr:uid="{DB0C3F51-F336-41F7-B835-F242382FD69C}">
      <text>
        <r>
          <rPr>
            <sz val="9"/>
            <color indexed="81"/>
            <rFont val="Tahoma"/>
            <family val="2"/>
          </rPr>
          <t xml:space="preserve">Se relacione la versión del indicador de acuerdo con las modificaciones realizadas. 
</t>
        </r>
      </text>
    </comment>
    <comment ref="C11" authorId="0" shapeId="0" xr:uid="{E6B82065-365F-480D-A2DB-085591E2AA6A}">
      <text>
        <r>
          <rPr>
            <sz val="9"/>
            <color indexed="81"/>
            <rFont val="Tahoma"/>
            <family val="2"/>
          </rPr>
          <t>Se relaciona lo correspondiente a la variable dos, que por lo general  aplica para los indicadores porcentuales o indices.</t>
        </r>
      </text>
    </comment>
    <comment ref="A14" authorId="0" shapeId="0" xr:uid="{6BD6613C-8218-456F-8980-6F0D1C3C209A}">
      <text>
        <r>
          <rPr>
            <sz val="9"/>
            <color indexed="81"/>
            <rFont val="Tahoma"/>
            <family val="2"/>
          </rPr>
          <t xml:space="preserve">Seleccionar la unidad de medida del indicador de la lista desplegable
</t>
        </r>
      </text>
    </comment>
    <comment ref="C14" authorId="0" shapeId="0" xr:uid="{83855B04-09BF-4435-964A-582BBA9836C1}">
      <text>
        <r>
          <rPr>
            <sz val="9"/>
            <color indexed="81"/>
            <rFont val="Tahoma"/>
            <family val="2"/>
          </rPr>
          <t xml:space="preserve">Indique la meta que desea llegar para la vigencia propuesta para el indicador, de acuerdo con lo relacionado en el Plan.
</t>
        </r>
      </text>
    </comment>
    <comment ref="F14" authorId="0" shapeId="0" xr:uid="{BCAB60BA-2C9D-4D59-A676-2620F25AFC61}">
      <text>
        <r>
          <rPr>
            <sz val="9"/>
            <color indexed="81"/>
            <rFont val="Tahoma"/>
            <family val="2"/>
          </rPr>
          <t xml:space="preserve">Seleccionar la Periocidad propuesta para el indicador de la lista desplegable.
</t>
        </r>
      </text>
    </comment>
    <comment ref="J14" authorId="0" shapeId="0" xr:uid="{A0206745-0447-4B1A-9860-E741AA05B85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2B5D9A5-338C-4ECA-919F-5ECB8AB0811C}">
      <text>
        <r>
          <rPr>
            <sz val="9"/>
            <color indexed="81"/>
            <rFont val="Tahoma"/>
            <family val="2"/>
          </rPr>
          <t xml:space="preserve">Seleccione de la lista desplegable el área responsable del reporte del indicador
</t>
        </r>
      </text>
    </comment>
    <comment ref="A18" authorId="1" shapeId="0" xr:uid="{CAFBD8C2-189F-4F20-A9E4-9488FB3822D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204D106-0EFC-4139-B2F3-8EFD5632A725}">
      <text>
        <r>
          <rPr>
            <sz val="9"/>
            <color indexed="81"/>
            <rFont val="Tahoma"/>
            <family val="2"/>
          </rPr>
          <t>Este es un campo informativo, no se diligencia.</t>
        </r>
      </text>
    </comment>
    <comment ref="F19" authorId="1" shapeId="0" xr:uid="{67EA327C-DDA2-4213-8B8D-3F7B595E5A58}">
      <text>
        <r>
          <rPr>
            <sz val="9"/>
            <color indexed="81"/>
            <rFont val="Tahoma"/>
            <family val="2"/>
          </rPr>
          <t>Este es un campo informativo, no se diligencia.</t>
        </r>
      </text>
    </comment>
    <comment ref="O19" authorId="1" shapeId="0" xr:uid="{773A9673-0170-4F6F-9F1C-50214689350E}">
      <text>
        <r>
          <rPr>
            <sz val="9"/>
            <color indexed="81"/>
            <rFont val="Tahoma"/>
            <family val="2"/>
          </rPr>
          <t>Este es un campo informativo, no se diligencia.</t>
        </r>
      </text>
    </comment>
    <comment ref="A22" authorId="0" shapeId="0" xr:uid="{EE5AC3B4-9768-4DB5-9A52-2C805DAA2EBF}">
      <text>
        <r>
          <rPr>
            <sz val="9"/>
            <color indexed="81"/>
            <rFont val="Tahoma"/>
            <family val="2"/>
          </rPr>
          <t xml:space="preserve">Relacionar el dato que corresponde a la variable uno del indicador
</t>
        </r>
      </text>
    </comment>
    <comment ref="A23" authorId="0" shapeId="0" xr:uid="{C7339705-54D9-4362-9A8F-A0D0EE40C08A}">
      <text>
        <r>
          <rPr>
            <sz val="9"/>
            <color indexed="81"/>
            <rFont val="Tahoma"/>
            <family val="2"/>
          </rPr>
          <t xml:space="preserve">Relacionar el dato que corresponde a la variable dos del indicador, si aplica
</t>
        </r>
      </text>
    </comment>
    <comment ref="A24" authorId="0" shapeId="0" xr:uid="{07F6DB16-DC83-4F2B-A2D6-F7384CE4D250}">
      <text>
        <r>
          <rPr>
            <sz val="9"/>
            <color indexed="81"/>
            <rFont val="Tahoma"/>
            <family val="2"/>
          </rPr>
          <t>Espacio solo informativo, no se relaciona datos en estos campos.</t>
        </r>
      </text>
    </comment>
    <comment ref="A39" authorId="0" shapeId="0" xr:uid="{7A9F1125-DA9D-4F67-86CF-4FBF856AF45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D8CEB10-9571-4762-9C8D-630A9C418B0C}">
      <text>
        <r>
          <rPr>
            <sz val="9"/>
            <color indexed="81"/>
            <rFont val="Tahoma"/>
            <family val="2"/>
          </rPr>
          <t>En este espacio se realiza por funcionario de la OAP, las observaciones relevantes resultado de la medición del indicador.</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B41079B-8A4B-4ABC-9082-4577572EB938}">
      <text>
        <r>
          <rPr>
            <sz val="9"/>
            <color indexed="81"/>
            <rFont val="Tahoma"/>
            <family val="2"/>
          </rPr>
          <t xml:space="preserve">Se selecciona el Proceso de la lista desplegable que se relacione de acuerdo con la actividad e indicador formulado
</t>
        </r>
      </text>
    </comment>
    <comment ref="A6" authorId="0" shapeId="0" xr:uid="{99205BFA-5E2B-4BA9-9ACD-45FEC7C26D56}">
      <text>
        <r>
          <rPr>
            <sz val="9"/>
            <color indexed="81"/>
            <rFont val="Tahoma"/>
            <family val="2"/>
          </rPr>
          <t xml:space="preserve">Relacionar el nombre del indicador, tal como se relaciona en el Plan.
</t>
        </r>
      </text>
    </comment>
    <comment ref="A7" authorId="0" shapeId="0" xr:uid="{F0981062-02A2-4411-89E7-A366B29BC0F1}">
      <text>
        <r>
          <rPr>
            <sz val="9"/>
            <color indexed="81"/>
            <rFont val="Tahoma"/>
            <family val="2"/>
          </rPr>
          <t xml:space="preserve">Relacionar el objetivo del Proceso el cual se asociará al indicador, tal como se encuentra en la caracterización.
</t>
        </r>
      </text>
    </comment>
    <comment ref="A8" authorId="0" shapeId="0" xr:uid="{DE6982B5-4EF1-48BE-822B-D7B6B1CA074C}">
      <text>
        <r>
          <rPr>
            <sz val="9"/>
            <color indexed="81"/>
            <rFont val="Tahoma"/>
            <family val="2"/>
          </rPr>
          <t xml:space="preserve">Relacionar la actividad relacionada en el Plan (PAG - PEIDA) asociada al indicador.
</t>
        </r>
      </text>
    </comment>
    <comment ref="A9" authorId="0" shapeId="0" xr:uid="{81B15106-F97C-41E9-B098-22CFA98B1E93}">
      <text>
        <r>
          <rPr>
            <sz val="9"/>
            <color indexed="81"/>
            <rFont val="Tahoma"/>
            <family val="2"/>
          </rPr>
          <t xml:space="preserve">Relacionar la formula del indicador
</t>
        </r>
      </text>
    </comment>
    <comment ref="C9" authorId="0" shapeId="0" xr:uid="{59B15E00-F15C-428C-B882-E17BE34A8F9A}">
      <text>
        <r>
          <rPr>
            <sz val="9"/>
            <color indexed="81"/>
            <rFont val="Tahoma"/>
            <family val="2"/>
          </rPr>
          <t xml:space="preserve">Relacionar la formula del indicador correspondiente a la variable uno
</t>
        </r>
      </text>
    </comment>
    <comment ref="F9" authorId="0" shapeId="0" xr:uid="{EB00A467-02B4-4FE7-A8CD-097A34602A6C}">
      <text>
        <r>
          <rPr>
            <sz val="9"/>
            <color indexed="81"/>
            <rFont val="Tahoma"/>
            <family val="2"/>
          </rPr>
          <t xml:space="preserve">Describir en forma clara lo que busca  medir el indicador
</t>
        </r>
      </text>
    </comment>
    <comment ref="N10" authorId="0" shapeId="0" xr:uid="{DCC1B737-1596-4DE5-BD62-5D07A44EC648}">
      <text>
        <r>
          <rPr>
            <sz val="9"/>
            <color indexed="81"/>
            <rFont val="Tahoma"/>
            <family val="2"/>
          </rPr>
          <t xml:space="preserve">Seleccionar de la lista desplegable, la naturaleza o tipo de indicador
</t>
        </r>
      </text>
    </comment>
    <comment ref="R10" authorId="0" shapeId="0" xr:uid="{CA12D88D-ABBB-4BD5-AD9D-EFBEF5BBE802}">
      <text>
        <r>
          <rPr>
            <sz val="9"/>
            <color indexed="81"/>
            <rFont val="Tahoma"/>
            <family val="2"/>
          </rPr>
          <t>Relacionar el Código del Indicador, tal como aparece en el plan correspondiente (PAG o PEIDA)</t>
        </r>
      </text>
    </comment>
    <comment ref="U10" authorId="0" shapeId="0" xr:uid="{77A59406-F09C-4F9E-A27A-1E98DE795B0B}">
      <text>
        <r>
          <rPr>
            <sz val="9"/>
            <color indexed="81"/>
            <rFont val="Tahoma"/>
            <family val="2"/>
          </rPr>
          <t xml:space="preserve">Se relacione la versión del indicador de acuerdo con las modificaciones realizadas. 
</t>
        </r>
      </text>
    </comment>
    <comment ref="C11" authorId="0" shapeId="0" xr:uid="{A6B1146E-74B3-4DFB-8A48-C4D42AF06E95}">
      <text>
        <r>
          <rPr>
            <sz val="9"/>
            <color indexed="81"/>
            <rFont val="Tahoma"/>
            <family val="2"/>
          </rPr>
          <t>Se relaciona lo correspondiente a la variable dos, que por lo general  aplica para los indicadores porcentuales o indices.</t>
        </r>
      </text>
    </comment>
    <comment ref="A14" authorId="0" shapeId="0" xr:uid="{414D0DC9-08B5-4672-BD43-DD0BE8E7C651}">
      <text>
        <r>
          <rPr>
            <sz val="9"/>
            <color indexed="81"/>
            <rFont val="Tahoma"/>
            <family val="2"/>
          </rPr>
          <t xml:space="preserve">Seleccionar la unidad de medida del indicador de la lista desplegable
</t>
        </r>
      </text>
    </comment>
    <comment ref="C14" authorId="0" shapeId="0" xr:uid="{0F287E22-8C46-4883-87E1-12B9D6480337}">
      <text>
        <r>
          <rPr>
            <sz val="9"/>
            <color indexed="81"/>
            <rFont val="Tahoma"/>
            <family val="2"/>
          </rPr>
          <t xml:space="preserve">Indique la meta que desea llegar para la vigencia propuesta para el indicador, de acuerdo con lo relacionado en el Plan.
</t>
        </r>
      </text>
    </comment>
    <comment ref="F14" authorId="0" shapeId="0" xr:uid="{7984D8AB-EF02-458D-A328-4D863214E9EA}">
      <text>
        <r>
          <rPr>
            <sz val="9"/>
            <color indexed="81"/>
            <rFont val="Tahoma"/>
            <family val="2"/>
          </rPr>
          <t xml:space="preserve">Seleccionar la Periocidad propuesta para el indicador de la lista desplegable.
</t>
        </r>
      </text>
    </comment>
    <comment ref="J14" authorId="0" shapeId="0" xr:uid="{1BA08155-6300-45B6-B891-4F6ED252C29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16FBA5B-3E26-46C6-99F1-489C201B1B7E}">
      <text>
        <r>
          <rPr>
            <sz val="9"/>
            <color indexed="81"/>
            <rFont val="Tahoma"/>
            <family val="2"/>
          </rPr>
          <t xml:space="preserve">Seleccione de la lista desplegable el área responsable del reporte del indicador
</t>
        </r>
      </text>
    </comment>
    <comment ref="A18" authorId="1" shapeId="0" xr:uid="{DE0E8596-37CC-436E-944B-E37AE9BA5A0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D8CEDCF-FE63-4167-8778-2A521F02F3A3}">
      <text>
        <r>
          <rPr>
            <sz val="9"/>
            <color indexed="81"/>
            <rFont val="Tahoma"/>
            <family val="2"/>
          </rPr>
          <t>Este es un campo informativo, no se diligencia.</t>
        </r>
      </text>
    </comment>
    <comment ref="F19" authorId="1" shapeId="0" xr:uid="{3060C293-95D2-4D18-B616-BFD66A1EAE27}">
      <text>
        <r>
          <rPr>
            <sz val="9"/>
            <color indexed="81"/>
            <rFont val="Tahoma"/>
            <family val="2"/>
          </rPr>
          <t>Este es un campo informativo, no se diligencia.</t>
        </r>
      </text>
    </comment>
    <comment ref="O19" authorId="1" shapeId="0" xr:uid="{6303E311-1B2D-4A12-A03E-F3751973E076}">
      <text>
        <r>
          <rPr>
            <sz val="9"/>
            <color indexed="81"/>
            <rFont val="Tahoma"/>
            <family val="2"/>
          </rPr>
          <t>Este es un campo informativo, no se diligencia.</t>
        </r>
      </text>
    </comment>
    <comment ref="A22" authorId="0" shapeId="0" xr:uid="{A7E943E9-0EDA-4CE2-9FFD-E3865426D825}">
      <text>
        <r>
          <rPr>
            <sz val="9"/>
            <color indexed="81"/>
            <rFont val="Tahoma"/>
            <family val="2"/>
          </rPr>
          <t xml:space="preserve">Relacionar el dato que corresponde a la variable uno del indicador
</t>
        </r>
      </text>
    </comment>
    <comment ref="A23" authorId="0" shapeId="0" xr:uid="{FF6BA7FD-3F3C-4579-999E-E6CA198045C9}">
      <text>
        <r>
          <rPr>
            <sz val="9"/>
            <color indexed="81"/>
            <rFont val="Tahoma"/>
            <family val="2"/>
          </rPr>
          <t xml:space="preserve">Relacionar el dato que corresponde a la variable dos del indicador, si aplica
</t>
        </r>
      </text>
    </comment>
    <comment ref="A24" authorId="0" shapeId="0" xr:uid="{1F6DB6F7-C4E6-4540-A8A2-D5A5028F3451}">
      <text>
        <r>
          <rPr>
            <sz val="9"/>
            <color indexed="81"/>
            <rFont val="Tahoma"/>
            <family val="2"/>
          </rPr>
          <t>Espacio solo informativo, no se relaciona datos en estos campos.</t>
        </r>
      </text>
    </comment>
    <comment ref="A39" authorId="0" shapeId="0" xr:uid="{0485D37C-EC12-45CD-A8D7-FCE78FE3FE1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DF0DEC5-B173-4968-A65F-18593083AF0B}">
      <text>
        <r>
          <rPr>
            <sz val="9"/>
            <color indexed="81"/>
            <rFont val="Tahoma"/>
            <family val="2"/>
          </rPr>
          <t>En este espacio se realiza por funcionario de la OAP, las observaciones relevantes resultado de la medición del indicador.</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BB49667-781F-4E88-9911-BDF9C1231774}">
      <text>
        <r>
          <rPr>
            <sz val="9"/>
            <color indexed="81"/>
            <rFont val="Tahoma"/>
            <family val="2"/>
          </rPr>
          <t xml:space="preserve">Se selecciona el Proceso de la lista desplegable que se relacione de acuerdo con la actividad e indicador formulado
</t>
        </r>
      </text>
    </comment>
    <comment ref="A6" authorId="0" shapeId="0" xr:uid="{F87F40C6-7F74-4BCF-9776-53C73EE9B8F5}">
      <text>
        <r>
          <rPr>
            <sz val="9"/>
            <color indexed="81"/>
            <rFont val="Tahoma"/>
            <family val="2"/>
          </rPr>
          <t xml:space="preserve">Relacionar el nombre del indicador, tal como se relaciona en el Plan.
</t>
        </r>
      </text>
    </comment>
    <comment ref="A7" authorId="0" shapeId="0" xr:uid="{3F909DBD-C923-42C2-97B9-64F54F1E36A1}">
      <text>
        <r>
          <rPr>
            <sz val="9"/>
            <color indexed="81"/>
            <rFont val="Tahoma"/>
            <family val="2"/>
          </rPr>
          <t xml:space="preserve">Relacionar el objetivo del Proceso el cual se asociará al indicador, tal como se encuentra en la caracterización.
</t>
        </r>
      </text>
    </comment>
    <comment ref="A8" authorId="0" shapeId="0" xr:uid="{086C3A33-E738-453F-AA22-061B0EEC9F16}">
      <text>
        <r>
          <rPr>
            <sz val="9"/>
            <color indexed="81"/>
            <rFont val="Tahoma"/>
            <family val="2"/>
          </rPr>
          <t xml:space="preserve">Relacionar la actividad relacionada en el Plan (PAG - PEIDA) asociada al indicador.
</t>
        </r>
      </text>
    </comment>
    <comment ref="A9" authorId="0" shapeId="0" xr:uid="{0BC84D56-62F8-4127-A983-04678A3E5460}">
      <text>
        <r>
          <rPr>
            <sz val="9"/>
            <color indexed="81"/>
            <rFont val="Tahoma"/>
            <family val="2"/>
          </rPr>
          <t xml:space="preserve">Relacionar la formula del indicador
</t>
        </r>
      </text>
    </comment>
    <comment ref="C9" authorId="0" shapeId="0" xr:uid="{775407D7-2813-4664-B590-0474ABD6746A}">
      <text>
        <r>
          <rPr>
            <sz val="9"/>
            <color indexed="81"/>
            <rFont val="Tahoma"/>
            <family val="2"/>
          </rPr>
          <t xml:space="preserve">Relacionar la formula del indicador correspondiente a la variable uno
</t>
        </r>
      </text>
    </comment>
    <comment ref="F9" authorId="0" shapeId="0" xr:uid="{64A6581A-33ED-41D0-B809-81DF6F76E1CD}">
      <text>
        <r>
          <rPr>
            <sz val="9"/>
            <color indexed="81"/>
            <rFont val="Tahoma"/>
            <family val="2"/>
          </rPr>
          <t xml:space="preserve">Describir en forma clara lo que busca  medir el indicador
</t>
        </r>
      </text>
    </comment>
    <comment ref="N10" authorId="0" shapeId="0" xr:uid="{80A86B21-189F-4921-B7BD-8540A7BC1BF4}">
      <text>
        <r>
          <rPr>
            <sz val="9"/>
            <color indexed="81"/>
            <rFont val="Tahoma"/>
            <family val="2"/>
          </rPr>
          <t xml:space="preserve">Seleccionar de la lista desplegable, la naturaleza o tipo de indicador
</t>
        </r>
      </text>
    </comment>
    <comment ref="R10" authorId="0" shapeId="0" xr:uid="{32872701-C42C-40C3-AC64-3E3C3B4F992E}">
      <text>
        <r>
          <rPr>
            <sz val="9"/>
            <color indexed="81"/>
            <rFont val="Tahoma"/>
            <family val="2"/>
          </rPr>
          <t>Relacionar el Código del Indicador, tal como aparece en el plan correspondiente (PAG o PEIDA)</t>
        </r>
      </text>
    </comment>
    <comment ref="U10" authorId="0" shapeId="0" xr:uid="{DFE1BBB4-7217-4394-AE14-BF6835F89A54}">
      <text>
        <r>
          <rPr>
            <sz val="9"/>
            <color indexed="81"/>
            <rFont val="Tahoma"/>
            <family val="2"/>
          </rPr>
          <t xml:space="preserve">Se relacione la versión del indicador de acuerdo con las modificaciones realizadas. 
</t>
        </r>
      </text>
    </comment>
    <comment ref="C11" authorId="0" shapeId="0" xr:uid="{21EC047A-134F-4FAA-86F2-2B67EBE9D46D}">
      <text>
        <r>
          <rPr>
            <sz val="9"/>
            <color indexed="81"/>
            <rFont val="Tahoma"/>
            <family val="2"/>
          </rPr>
          <t>Se relaciona lo correspondiente a la variable dos, que por lo general  aplica para los indicadores porcentuales o indices.</t>
        </r>
      </text>
    </comment>
    <comment ref="A14" authorId="0" shapeId="0" xr:uid="{0586228F-0CA9-4422-8D76-7F3A9E7858F7}">
      <text>
        <r>
          <rPr>
            <sz val="9"/>
            <color indexed="81"/>
            <rFont val="Tahoma"/>
            <family val="2"/>
          </rPr>
          <t xml:space="preserve">Seleccionar la unidad de medida del indicador de la lista desplegable
</t>
        </r>
      </text>
    </comment>
    <comment ref="C14" authorId="0" shapeId="0" xr:uid="{F0852B9A-70ED-4785-96B1-26E659F835F8}">
      <text>
        <r>
          <rPr>
            <sz val="9"/>
            <color indexed="81"/>
            <rFont val="Tahoma"/>
            <family val="2"/>
          </rPr>
          <t xml:space="preserve">Indique la meta que desea llegar para la vigencia propuesta para el indicador, de acuerdo con lo relacionado en el Plan.
</t>
        </r>
      </text>
    </comment>
    <comment ref="F14" authorId="0" shapeId="0" xr:uid="{E4695AA7-BC0F-4563-B5B3-C35ADB92C633}">
      <text>
        <r>
          <rPr>
            <sz val="9"/>
            <color indexed="81"/>
            <rFont val="Tahoma"/>
            <family val="2"/>
          </rPr>
          <t xml:space="preserve">Seleccionar la Periocidad propuesta para el indicador de la lista desplegable.
</t>
        </r>
      </text>
    </comment>
    <comment ref="J14" authorId="0" shapeId="0" xr:uid="{F162975F-9FEC-4882-A1C0-B6F265530F3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68F13C7-F324-4EE8-9343-F6A64C6AF160}">
      <text>
        <r>
          <rPr>
            <sz val="9"/>
            <color indexed="81"/>
            <rFont val="Tahoma"/>
            <family val="2"/>
          </rPr>
          <t xml:space="preserve">Seleccione de la lista desplegable el área responsable del reporte del indicador
</t>
        </r>
      </text>
    </comment>
    <comment ref="A18" authorId="1" shapeId="0" xr:uid="{7FD7333F-2B4D-4887-AFC9-E86D5275D31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6F0A528-1BCB-40CD-8576-C583EADD9D33}">
      <text>
        <r>
          <rPr>
            <sz val="9"/>
            <color indexed="81"/>
            <rFont val="Tahoma"/>
            <family val="2"/>
          </rPr>
          <t>Este es un campo informativo, no se diligencia.</t>
        </r>
      </text>
    </comment>
    <comment ref="F19" authorId="1" shapeId="0" xr:uid="{0F9C2BEF-9C0D-46D6-8C7B-215B8DF1346F}">
      <text>
        <r>
          <rPr>
            <sz val="9"/>
            <color indexed="81"/>
            <rFont val="Tahoma"/>
            <family val="2"/>
          </rPr>
          <t>Este es un campo informativo, no se diligencia.</t>
        </r>
      </text>
    </comment>
    <comment ref="O19" authorId="1" shapeId="0" xr:uid="{83275F8F-8D31-4C1A-B569-39488A54518B}">
      <text>
        <r>
          <rPr>
            <sz val="9"/>
            <color indexed="81"/>
            <rFont val="Tahoma"/>
            <family val="2"/>
          </rPr>
          <t>Este es un campo informativo, no se diligencia.</t>
        </r>
      </text>
    </comment>
    <comment ref="A22" authorId="0" shapeId="0" xr:uid="{AC8E4C89-D0F7-4C14-AC91-91A940150F72}">
      <text>
        <r>
          <rPr>
            <sz val="9"/>
            <color indexed="81"/>
            <rFont val="Tahoma"/>
            <family val="2"/>
          </rPr>
          <t xml:space="preserve">Relacionar el dato que corresponde a la variable uno del indicador
</t>
        </r>
      </text>
    </comment>
    <comment ref="A23" authorId="0" shapeId="0" xr:uid="{795FB522-564A-4244-A581-EB5EB57DBBA2}">
      <text>
        <r>
          <rPr>
            <sz val="9"/>
            <color indexed="81"/>
            <rFont val="Tahoma"/>
            <family val="2"/>
          </rPr>
          <t xml:space="preserve">Relacionar el dato que corresponde a la variable dos del indicador, si aplica
</t>
        </r>
      </text>
    </comment>
    <comment ref="A24" authorId="0" shapeId="0" xr:uid="{A16DAFA2-7426-49B0-9DA1-EDF67A0E9796}">
      <text>
        <r>
          <rPr>
            <sz val="9"/>
            <color indexed="81"/>
            <rFont val="Tahoma"/>
            <family val="2"/>
          </rPr>
          <t>Espacio solo informativo, no se relaciona datos en estos campos.</t>
        </r>
      </text>
    </comment>
    <comment ref="A39" authorId="0" shapeId="0" xr:uid="{0E6D4B47-F754-4134-8A31-F052897E922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6970938-85D2-450B-BC45-1B41FE9243D4}">
      <text>
        <r>
          <rPr>
            <sz val="9"/>
            <color indexed="81"/>
            <rFont val="Tahoma"/>
            <family val="2"/>
          </rPr>
          <t>En este espacio se realiza por funcionario de la OAP, las observaciones relevantes resultado de la medición del indicador.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CCD349F-30B0-4182-A40B-8CEAE3A2E5E9}">
      <text>
        <r>
          <rPr>
            <sz val="9"/>
            <color indexed="81"/>
            <rFont val="Tahoma"/>
            <family val="2"/>
          </rPr>
          <t xml:space="preserve">Se selecciona el Proceso de la lista desplegable que se relacione de acuerdo con la actividad e indicador formulado
</t>
        </r>
      </text>
    </comment>
    <comment ref="A6" authorId="0" shapeId="0" xr:uid="{7712D304-BACD-43FF-AC17-5590F6C43932}">
      <text>
        <r>
          <rPr>
            <sz val="9"/>
            <color indexed="81"/>
            <rFont val="Tahoma"/>
            <family val="2"/>
          </rPr>
          <t xml:space="preserve">Relacionar el nombre del indicador, tal como se relaciona en el Plan.
</t>
        </r>
      </text>
    </comment>
    <comment ref="A7" authorId="0" shapeId="0" xr:uid="{4FF0A3C5-48EF-4A2D-AC72-12648FF3BB00}">
      <text>
        <r>
          <rPr>
            <sz val="9"/>
            <color indexed="81"/>
            <rFont val="Tahoma"/>
            <family val="2"/>
          </rPr>
          <t xml:space="preserve">Relacionar el objetivo del Proceso el cual se asociará al indicador, tal como se encuentra en la caracterización.
</t>
        </r>
      </text>
    </comment>
    <comment ref="A8" authorId="0" shapeId="0" xr:uid="{1BB4EC7A-D254-47E2-A61A-7646B0C1B24E}">
      <text>
        <r>
          <rPr>
            <sz val="9"/>
            <color indexed="81"/>
            <rFont val="Tahoma"/>
            <family val="2"/>
          </rPr>
          <t xml:space="preserve">Relacionar la actividad relacionada en el Plan (PAG - PEIDA) asociada al indicador.
</t>
        </r>
      </text>
    </comment>
    <comment ref="A9" authorId="0" shapeId="0" xr:uid="{A429555A-2163-4C09-8C82-A7D29F587D8E}">
      <text>
        <r>
          <rPr>
            <sz val="9"/>
            <color indexed="81"/>
            <rFont val="Tahoma"/>
            <family val="2"/>
          </rPr>
          <t xml:space="preserve">Relacionar la formula del indicador
</t>
        </r>
      </text>
    </comment>
    <comment ref="C9" authorId="0" shapeId="0" xr:uid="{78F36CCF-019F-4CD2-B4F6-B6463937B87B}">
      <text>
        <r>
          <rPr>
            <sz val="9"/>
            <color indexed="81"/>
            <rFont val="Tahoma"/>
            <family val="2"/>
          </rPr>
          <t xml:space="preserve">Relacionar la formula del indicador correspondiente a la variable uno
</t>
        </r>
      </text>
    </comment>
    <comment ref="F9" authorId="0" shapeId="0" xr:uid="{85D035E1-9BE9-4049-8CF7-D797A8E94AAF}">
      <text>
        <r>
          <rPr>
            <sz val="9"/>
            <color indexed="81"/>
            <rFont val="Tahoma"/>
            <family val="2"/>
          </rPr>
          <t xml:space="preserve">Describir en forma clara lo que busca  medir el indicador
</t>
        </r>
      </text>
    </comment>
    <comment ref="N10" authorId="0" shapeId="0" xr:uid="{8349DF3B-B986-43D1-A435-1B45EB8A5A9F}">
      <text>
        <r>
          <rPr>
            <sz val="9"/>
            <color indexed="81"/>
            <rFont val="Tahoma"/>
            <family val="2"/>
          </rPr>
          <t xml:space="preserve">Seleccionar de la lista desplegable, la naturaleza o tipo de indicador
</t>
        </r>
      </text>
    </comment>
    <comment ref="R10" authorId="0" shapeId="0" xr:uid="{DE378F35-5850-4491-9124-AC6769F99315}">
      <text>
        <r>
          <rPr>
            <sz val="9"/>
            <color indexed="81"/>
            <rFont val="Tahoma"/>
            <family val="2"/>
          </rPr>
          <t>Relacionar el Código del Indicador, tal como aparece en el plan correspondiente (PAG o PEIDA)</t>
        </r>
      </text>
    </comment>
    <comment ref="U10" authorId="0" shapeId="0" xr:uid="{5BE6DD32-D274-48EF-A1D6-587A4E69B2F8}">
      <text>
        <r>
          <rPr>
            <sz val="9"/>
            <color indexed="81"/>
            <rFont val="Tahoma"/>
            <family val="2"/>
          </rPr>
          <t xml:space="preserve">Se relacione la versión del indicador de acuerdo con las modificaciones realizadas. 
</t>
        </r>
      </text>
    </comment>
    <comment ref="C11" authorId="0" shapeId="0" xr:uid="{EFD60DD7-B73C-42DE-B089-E050A90FCFDA}">
      <text>
        <r>
          <rPr>
            <sz val="9"/>
            <color indexed="81"/>
            <rFont val="Tahoma"/>
            <family val="2"/>
          </rPr>
          <t>Se relaciona lo correspondiente a la variable dos, que por lo general  aplica para los indicadores porcentuales o indices.</t>
        </r>
      </text>
    </comment>
    <comment ref="A14" authorId="0" shapeId="0" xr:uid="{3D87051E-BFB1-4164-91D7-91E117A5F2B5}">
      <text>
        <r>
          <rPr>
            <sz val="9"/>
            <color indexed="81"/>
            <rFont val="Tahoma"/>
            <family val="2"/>
          </rPr>
          <t xml:space="preserve">Seleccionar la unidad de medida del indicador de la lista desplegable
</t>
        </r>
      </text>
    </comment>
    <comment ref="C14" authorId="0" shapeId="0" xr:uid="{A965E2AB-A123-4130-8A64-C461EB73EB1D}">
      <text>
        <r>
          <rPr>
            <sz val="9"/>
            <color indexed="81"/>
            <rFont val="Tahoma"/>
            <family val="2"/>
          </rPr>
          <t xml:space="preserve">Indique la meta que desea llegar para la vigencia propuesta para el indicador, de acuerdo con lo relacionado en el Plan.
</t>
        </r>
      </text>
    </comment>
    <comment ref="F14" authorId="0" shapeId="0" xr:uid="{FB2F5893-C9B1-405E-80EB-A89FB7FF59B8}">
      <text>
        <r>
          <rPr>
            <sz val="9"/>
            <color indexed="81"/>
            <rFont val="Tahoma"/>
            <family val="2"/>
          </rPr>
          <t xml:space="preserve">Seleccionar la Periocidad propuesta para el indicador de la lista desplegable.
</t>
        </r>
      </text>
    </comment>
    <comment ref="J14" authorId="0" shapeId="0" xr:uid="{4D59DF55-88F5-48C5-8D84-EC98E9FA8DD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1A3D844-3FD8-49B3-976D-A932792C662D}">
      <text>
        <r>
          <rPr>
            <sz val="9"/>
            <color indexed="81"/>
            <rFont val="Tahoma"/>
            <family val="2"/>
          </rPr>
          <t xml:space="preserve">Seleccione de la lista desplegable el área responsable del reporte del indicador
</t>
        </r>
      </text>
    </comment>
    <comment ref="A18" authorId="1" shapeId="0" xr:uid="{767C255F-B05B-4460-A1B2-95B15817FED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4E8B638-69B7-48B0-92C3-FC858FF7493D}">
      <text>
        <r>
          <rPr>
            <sz val="9"/>
            <color indexed="81"/>
            <rFont val="Tahoma"/>
            <family val="2"/>
          </rPr>
          <t>Este es un campo informativo, no se diligencia.</t>
        </r>
      </text>
    </comment>
    <comment ref="F19" authorId="1" shapeId="0" xr:uid="{180194F6-E942-4633-AD90-59817129CCAE}">
      <text>
        <r>
          <rPr>
            <sz val="9"/>
            <color indexed="81"/>
            <rFont val="Tahoma"/>
            <family val="2"/>
          </rPr>
          <t>Este es un campo informativo, no se diligencia.</t>
        </r>
      </text>
    </comment>
    <comment ref="O19" authorId="1" shapeId="0" xr:uid="{DA7AF429-49A2-4F0B-93C3-F85F8E3ABE92}">
      <text>
        <r>
          <rPr>
            <sz val="9"/>
            <color indexed="81"/>
            <rFont val="Tahoma"/>
            <family val="2"/>
          </rPr>
          <t>Este es un campo informativo, no se diligencia.</t>
        </r>
      </text>
    </comment>
    <comment ref="A22" authorId="0" shapeId="0" xr:uid="{70F5EF34-F2F3-4E0C-AA3E-A42D5521D9A8}">
      <text>
        <r>
          <rPr>
            <sz val="9"/>
            <color indexed="81"/>
            <rFont val="Tahoma"/>
            <family val="2"/>
          </rPr>
          <t xml:space="preserve">Relacionar el dato que corresponde a la variable uno del indicador
</t>
        </r>
      </text>
    </comment>
    <comment ref="A23" authorId="0" shapeId="0" xr:uid="{4A3D6051-E0DE-4D46-AA30-42765B9A125F}">
      <text>
        <r>
          <rPr>
            <sz val="9"/>
            <color indexed="81"/>
            <rFont val="Tahoma"/>
            <family val="2"/>
          </rPr>
          <t xml:space="preserve">Relacionar el dato que corresponde a la variable dos del indicador, si aplica
</t>
        </r>
      </text>
    </comment>
    <comment ref="A24" authorId="0" shapeId="0" xr:uid="{2B12252B-D0E8-436F-950C-96CE2C4FFE7B}">
      <text>
        <r>
          <rPr>
            <sz val="9"/>
            <color indexed="81"/>
            <rFont val="Tahoma"/>
            <family val="2"/>
          </rPr>
          <t>Espacio solo informativo, no se relaciona datos en estos campos.</t>
        </r>
      </text>
    </comment>
    <comment ref="A39" authorId="0" shapeId="0" xr:uid="{83A4D459-637D-4C6F-AFB6-39036B97BC1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3D4DF82-5A18-42D3-84AA-B2064DFE17A9}">
      <text>
        <r>
          <rPr>
            <sz val="9"/>
            <color indexed="81"/>
            <rFont val="Tahoma"/>
            <family val="2"/>
          </rPr>
          <t>En este espacio se realiza por funcionario de la OAP, las observaciones relevantes resultado de la medición del indicador.</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30827F0-499E-467C-9923-A1DD93EBA5A4}">
      <text>
        <r>
          <rPr>
            <sz val="9"/>
            <color indexed="81"/>
            <rFont val="Tahoma"/>
            <family val="2"/>
          </rPr>
          <t xml:space="preserve">Se selecciona el Proceso de la lista desplegable que se relacione de acuerdo con la actividad e indicador formulado
</t>
        </r>
      </text>
    </comment>
    <comment ref="A6" authorId="0" shapeId="0" xr:uid="{6386D2B7-D7F6-41B2-8505-EBA5F34B9E84}">
      <text>
        <r>
          <rPr>
            <sz val="9"/>
            <color indexed="81"/>
            <rFont val="Tahoma"/>
            <family val="2"/>
          </rPr>
          <t xml:space="preserve">Relacionar el nombre del indicador, tal como se relaciona en el Plan.
</t>
        </r>
      </text>
    </comment>
    <comment ref="A7" authorId="0" shapeId="0" xr:uid="{D7CEA1D3-FA57-49F1-9E92-A5A386459779}">
      <text>
        <r>
          <rPr>
            <sz val="9"/>
            <color indexed="81"/>
            <rFont val="Tahoma"/>
            <family val="2"/>
          </rPr>
          <t xml:space="preserve">Relacionar el objetivo del Proceso el cual se asociará al indicador, tal como se encuentra en la caracterización.
</t>
        </r>
      </text>
    </comment>
    <comment ref="A8" authorId="0" shapeId="0" xr:uid="{092C0F58-5732-4218-869B-1A9D13270C2D}">
      <text>
        <r>
          <rPr>
            <sz val="9"/>
            <color indexed="81"/>
            <rFont val="Tahoma"/>
            <family val="2"/>
          </rPr>
          <t xml:space="preserve">Relacionar la actividad relacionada en el Plan (PAG - PEIDA) asociada al indicador.
</t>
        </r>
      </text>
    </comment>
    <comment ref="A9" authorId="0" shapeId="0" xr:uid="{3C7D8B6A-A782-4666-A7AB-398A15A4F7F1}">
      <text>
        <r>
          <rPr>
            <sz val="9"/>
            <color indexed="81"/>
            <rFont val="Tahoma"/>
            <family val="2"/>
          </rPr>
          <t xml:space="preserve">Relacionar la formula del indicador
</t>
        </r>
      </text>
    </comment>
    <comment ref="C9" authorId="0" shapeId="0" xr:uid="{79146B01-302E-4D9B-9F9B-2E42914A060E}">
      <text>
        <r>
          <rPr>
            <sz val="9"/>
            <color indexed="81"/>
            <rFont val="Tahoma"/>
            <family val="2"/>
          </rPr>
          <t xml:space="preserve">Relacionar la formula del indicador correspondiente a la variable uno
</t>
        </r>
      </text>
    </comment>
    <comment ref="F9" authorId="0" shapeId="0" xr:uid="{B799C2C7-D051-4922-95D7-BD6DC85AB4C4}">
      <text>
        <r>
          <rPr>
            <sz val="9"/>
            <color indexed="81"/>
            <rFont val="Tahoma"/>
            <family val="2"/>
          </rPr>
          <t xml:space="preserve">Describir en forma clara lo que busca  medir el indicador
</t>
        </r>
      </text>
    </comment>
    <comment ref="N10" authorId="0" shapeId="0" xr:uid="{413DE6EE-B36F-4FDD-9D19-DC0A47560863}">
      <text>
        <r>
          <rPr>
            <sz val="9"/>
            <color indexed="81"/>
            <rFont val="Tahoma"/>
            <family val="2"/>
          </rPr>
          <t xml:space="preserve">Seleccionar de la lista desplegable, la naturaleza o tipo de indicador
</t>
        </r>
      </text>
    </comment>
    <comment ref="R10" authorId="0" shapeId="0" xr:uid="{E232A1AC-069F-47F1-AE11-A8597033787E}">
      <text>
        <r>
          <rPr>
            <sz val="9"/>
            <color indexed="81"/>
            <rFont val="Tahoma"/>
            <family val="2"/>
          </rPr>
          <t>Relacionar el Código del Indicador, tal como aparece en el plan correspondiente (PAG o PEIDA)</t>
        </r>
      </text>
    </comment>
    <comment ref="U10" authorId="0" shapeId="0" xr:uid="{4BC96124-E832-461A-84FE-588F975BE466}">
      <text>
        <r>
          <rPr>
            <sz val="9"/>
            <color indexed="81"/>
            <rFont val="Tahoma"/>
            <family val="2"/>
          </rPr>
          <t xml:space="preserve">Se relacione la versión del indicador de acuerdo con las modificaciones realizadas. 
</t>
        </r>
      </text>
    </comment>
    <comment ref="C11" authorId="0" shapeId="0" xr:uid="{8917B3FE-D0F1-4C98-8D38-FBDE4D71225A}">
      <text>
        <r>
          <rPr>
            <sz val="9"/>
            <color indexed="81"/>
            <rFont val="Tahoma"/>
            <family val="2"/>
          </rPr>
          <t>Se relaciona lo correspondiente a la variable dos, que por lo general  aplica para los indicadores porcentuales o indices.</t>
        </r>
      </text>
    </comment>
    <comment ref="A14" authorId="0" shapeId="0" xr:uid="{8AB04993-2A91-4BD1-A562-6E7B50825E2E}">
      <text>
        <r>
          <rPr>
            <sz val="9"/>
            <color indexed="81"/>
            <rFont val="Tahoma"/>
            <family val="2"/>
          </rPr>
          <t xml:space="preserve">Seleccionar la unidad de medida del indicador de la lista desplegable
</t>
        </r>
      </text>
    </comment>
    <comment ref="C14" authorId="0" shapeId="0" xr:uid="{4AC81D23-CFBA-45CD-ABB3-851F07C5F1C7}">
      <text>
        <r>
          <rPr>
            <sz val="9"/>
            <color indexed="81"/>
            <rFont val="Tahoma"/>
            <family val="2"/>
          </rPr>
          <t xml:space="preserve">Indique la meta que desea llegar para la vigencia propuesta para el indicador, de acuerdo con lo relacionado en el Plan.
</t>
        </r>
      </text>
    </comment>
    <comment ref="F14" authorId="0" shapeId="0" xr:uid="{389F110E-93FF-41D9-AD0B-DC2DC8531180}">
      <text>
        <r>
          <rPr>
            <sz val="9"/>
            <color indexed="81"/>
            <rFont val="Tahoma"/>
            <family val="2"/>
          </rPr>
          <t xml:space="preserve">Seleccionar la Periocidad propuesta para el indicador de la lista desplegable.
</t>
        </r>
      </text>
    </comment>
    <comment ref="J14" authorId="0" shapeId="0" xr:uid="{50B67309-15AD-4704-8355-8530B7A8E11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6FE7B2B-F539-4356-8AA2-DD868C6E4166}">
      <text>
        <r>
          <rPr>
            <sz val="9"/>
            <color indexed="81"/>
            <rFont val="Tahoma"/>
            <family val="2"/>
          </rPr>
          <t xml:space="preserve">Seleccione de la lista desplegable el área responsable del reporte del indicador
</t>
        </r>
      </text>
    </comment>
    <comment ref="A18" authorId="1" shapeId="0" xr:uid="{D99CA7EE-4455-4EBE-AADD-4B429E2DA04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7319EA7-2712-49B2-9EB7-1A8393680184}">
      <text>
        <r>
          <rPr>
            <sz val="9"/>
            <color indexed="81"/>
            <rFont val="Tahoma"/>
            <family val="2"/>
          </rPr>
          <t>Este es un campo informativo, no se diligencia.</t>
        </r>
      </text>
    </comment>
    <comment ref="F19" authorId="1" shapeId="0" xr:uid="{F2BDB5ED-72E5-4BBE-AC3E-8659792EEDDD}">
      <text>
        <r>
          <rPr>
            <sz val="9"/>
            <color indexed="81"/>
            <rFont val="Tahoma"/>
            <family val="2"/>
          </rPr>
          <t>Este es un campo informativo, no se diligencia.</t>
        </r>
      </text>
    </comment>
    <comment ref="O19" authorId="1" shapeId="0" xr:uid="{AC7BA26A-77A1-4692-A983-650CDE75ACC1}">
      <text>
        <r>
          <rPr>
            <sz val="9"/>
            <color indexed="81"/>
            <rFont val="Tahoma"/>
            <family val="2"/>
          </rPr>
          <t>Este es un campo informativo, no se diligencia.</t>
        </r>
      </text>
    </comment>
    <comment ref="A22" authorId="0" shapeId="0" xr:uid="{804F9B22-06D9-4310-A896-A7CBBC0419DF}">
      <text>
        <r>
          <rPr>
            <sz val="9"/>
            <color indexed="81"/>
            <rFont val="Tahoma"/>
            <family val="2"/>
          </rPr>
          <t xml:space="preserve">Relacionar el dato que corresponde a la variable uno del indicador
</t>
        </r>
      </text>
    </comment>
    <comment ref="A23" authorId="0" shapeId="0" xr:uid="{575A48F7-1425-495D-901F-1B0027274CBD}">
      <text>
        <r>
          <rPr>
            <sz val="9"/>
            <color indexed="81"/>
            <rFont val="Tahoma"/>
            <family val="2"/>
          </rPr>
          <t xml:space="preserve">Relacionar el dato que corresponde a la variable dos del indicador, si aplica
</t>
        </r>
      </text>
    </comment>
    <comment ref="A24" authorId="0" shapeId="0" xr:uid="{7CF25FD1-DDE6-4645-8096-BCA15C14AC33}">
      <text>
        <r>
          <rPr>
            <sz val="9"/>
            <color indexed="81"/>
            <rFont val="Tahoma"/>
            <family val="2"/>
          </rPr>
          <t>Espacio solo informativo, no se relaciona datos en estos campos.</t>
        </r>
      </text>
    </comment>
    <comment ref="A39" authorId="0" shapeId="0" xr:uid="{9ACC3A5E-AA03-458D-9BEA-E656EA9CFD2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2412C8F-7879-4F5F-97ED-527E784C79C9}">
      <text>
        <r>
          <rPr>
            <sz val="9"/>
            <color indexed="81"/>
            <rFont val="Tahoma"/>
            <family val="2"/>
          </rPr>
          <t>En este espacio se realiza por funcionario de la OAP, las observaciones relevantes resultado de la medición del indicador.</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3CE9EA5-5FEA-40FD-86F1-506643A3CD96}">
      <text>
        <r>
          <rPr>
            <sz val="9"/>
            <color indexed="81"/>
            <rFont val="Tahoma"/>
            <family val="2"/>
          </rPr>
          <t xml:space="preserve">Se selecciona el Proceso de la lista desplegable que se relacione de acuerdo con la actividad e indicador formulado
</t>
        </r>
      </text>
    </comment>
    <comment ref="A6" authorId="0" shapeId="0" xr:uid="{93C3A6D4-5AD7-4E45-BEAD-3CA4F9296E82}">
      <text>
        <r>
          <rPr>
            <sz val="9"/>
            <color indexed="81"/>
            <rFont val="Tahoma"/>
            <family val="2"/>
          </rPr>
          <t xml:space="preserve">Relacionar el nombre del indicador, tal como se relaciona en el Plan.
</t>
        </r>
      </text>
    </comment>
    <comment ref="A7" authorId="0" shapeId="0" xr:uid="{4202EBAA-A4F2-4F29-9C7F-0644B8817687}">
      <text>
        <r>
          <rPr>
            <sz val="9"/>
            <color indexed="81"/>
            <rFont val="Tahoma"/>
            <family val="2"/>
          </rPr>
          <t xml:space="preserve">Relacionar el objetivo del Proceso el cual se asociará al indicador, tal como se encuentra en la caracterización.
</t>
        </r>
      </text>
    </comment>
    <comment ref="A8" authorId="0" shapeId="0" xr:uid="{635E47AF-3913-48F8-B428-5AA52BDE2739}">
      <text>
        <r>
          <rPr>
            <sz val="9"/>
            <color indexed="81"/>
            <rFont val="Tahoma"/>
            <family val="2"/>
          </rPr>
          <t xml:space="preserve">Relacionar la actividad relacionada en el Plan (PAG - PEIDA) asociada al indicador.
</t>
        </r>
      </text>
    </comment>
    <comment ref="A9" authorId="0" shapeId="0" xr:uid="{90B6D5DE-DF6F-4CF3-9507-3B94D167FA12}">
      <text>
        <r>
          <rPr>
            <sz val="9"/>
            <color indexed="81"/>
            <rFont val="Tahoma"/>
            <family val="2"/>
          </rPr>
          <t xml:space="preserve">Relacionar la formula del indicador
</t>
        </r>
      </text>
    </comment>
    <comment ref="C9" authorId="0" shapeId="0" xr:uid="{16E61BDE-A97C-4061-B63D-AA0664013B18}">
      <text>
        <r>
          <rPr>
            <sz val="9"/>
            <color indexed="81"/>
            <rFont val="Tahoma"/>
            <family val="2"/>
          </rPr>
          <t xml:space="preserve">Relacionar la formula del indicador correspondiente a la variable uno
</t>
        </r>
      </text>
    </comment>
    <comment ref="F9" authorId="0" shapeId="0" xr:uid="{B824F073-E358-49AA-A3E8-67DD74A6FCAF}">
      <text>
        <r>
          <rPr>
            <sz val="9"/>
            <color indexed="81"/>
            <rFont val="Tahoma"/>
            <family val="2"/>
          </rPr>
          <t xml:space="preserve">Describir en forma clara lo que busca  medir el indicador
</t>
        </r>
      </text>
    </comment>
    <comment ref="N10" authorId="0" shapeId="0" xr:uid="{A969AD54-5AAD-4EB7-A1A5-69F504CE7465}">
      <text>
        <r>
          <rPr>
            <sz val="9"/>
            <color indexed="81"/>
            <rFont val="Tahoma"/>
            <family val="2"/>
          </rPr>
          <t xml:space="preserve">Seleccionar de la lista desplegable, la naturaleza o tipo de indicador
</t>
        </r>
      </text>
    </comment>
    <comment ref="R10" authorId="0" shapeId="0" xr:uid="{98589D43-AB0F-4B38-A52B-49B56B5EDD74}">
      <text>
        <r>
          <rPr>
            <sz val="9"/>
            <color indexed="81"/>
            <rFont val="Tahoma"/>
            <family val="2"/>
          </rPr>
          <t>Relacionar el Código del Indicador, tal como aparece en el plan correspondiente (PAG o PEIDA)</t>
        </r>
      </text>
    </comment>
    <comment ref="U10" authorId="0" shapeId="0" xr:uid="{79FC1033-CE55-4B3F-9831-44E88387C9D9}">
      <text>
        <r>
          <rPr>
            <sz val="9"/>
            <color indexed="81"/>
            <rFont val="Tahoma"/>
            <family val="2"/>
          </rPr>
          <t xml:space="preserve">Se relacione la versión del indicador de acuerdo con las modificaciones realizadas. 
</t>
        </r>
      </text>
    </comment>
    <comment ref="C11" authorId="0" shapeId="0" xr:uid="{D597B9A7-5699-4714-A455-97D9C8C1AA8E}">
      <text>
        <r>
          <rPr>
            <sz val="9"/>
            <color indexed="81"/>
            <rFont val="Tahoma"/>
            <family val="2"/>
          </rPr>
          <t>Se relaciona lo correspondiente a la variable dos, que por lo general  aplica para los indicadores porcentuales o indices.</t>
        </r>
      </text>
    </comment>
    <comment ref="A14" authorId="0" shapeId="0" xr:uid="{47803AF0-DA66-47D4-B32D-52BA11E018D3}">
      <text>
        <r>
          <rPr>
            <sz val="9"/>
            <color indexed="81"/>
            <rFont val="Tahoma"/>
            <family val="2"/>
          </rPr>
          <t xml:space="preserve">Seleccionar la unidad de medida del indicador de la lista desplegable
</t>
        </r>
      </text>
    </comment>
    <comment ref="C14" authorId="0" shapeId="0" xr:uid="{E2B5D79D-AA75-433E-828F-58A255F2AA3F}">
      <text>
        <r>
          <rPr>
            <sz val="9"/>
            <color indexed="81"/>
            <rFont val="Tahoma"/>
            <family val="2"/>
          </rPr>
          <t xml:space="preserve">Indique la meta que desea llegar para la vigencia propuesta para el indicador, de acuerdo con lo relacionado en el Plan.
</t>
        </r>
      </text>
    </comment>
    <comment ref="F14" authorId="0" shapeId="0" xr:uid="{EA86FC1D-9CFF-405A-8F05-D2B5E2938732}">
      <text>
        <r>
          <rPr>
            <sz val="9"/>
            <color indexed="81"/>
            <rFont val="Tahoma"/>
            <family val="2"/>
          </rPr>
          <t xml:space="preserve">Seleccionar la Periocidad propuesta para el indicador de la lista desplegable.
</t>
        </r>
      </text>
    </comment>
    <comment ref="J14" authorId="0" shapeId="0" xr:uid="{D8C6D75E-50F5-4100-A5E7-AB9BA83ECD6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6BB26C4-A9DC-44A2-86BA-CE0E20DE3C3E}">
      <text>
        <r>
          <rPr>
            <sz val="9"/>
            <color indexed="81"/>
            <rFont val="Tahoma"/>
            <family val="2"/>
          </rPr>
          <t xml:space="preserve">Seleccione de la lista desplegable el área responsable del reporte del indicador
</t>
        </r>
      </text>
    </comment>
    <comment ref="A18" authorId="1" shapeId="0" xr:uid="{243561F3-5D39-462B-B8F0-C18B18209B5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7D78C2D-643B-4CD0-9814-A4B59275D2F3}">
      <text>
        <r>
          <rPr>
            <sz val="9"/>
            <color indexed="81"/>
            <rFont val="Tahoma"/>
            <family val="2"/>
          </rPr>
          <t>Este es un campo informativo, no se diligencia.</t>
        </r>
      </text>
    </comment>
    <comment ref="F19" authorId="1" shapeId="0" xr:uid="{8FF52C34-E5BE-4001-87F0-AADE1CE56A9B}">
      <text>
        <r>
          <rPr>
            <sz val="9"/>
            <color indexed="81"/>
            <rFont val="Tahoma"/>
            <family val="2"/>
          </rPr>
          <t>Este es un campo informativo, no se diligencia.</t>
        </r>
      </text>
    </comment>
    <comment ref="O19" authorId="1" shapeId="0" xr:uid="{E7F5A48D-BD5C-449A-BA70-6234A6468AE2}">
      <text>
        <r>
          <rPr>
            <sz val="9"/>
            <color indexed="81"/>
            <rFont val="Tahoma"/>
            <family val="2"/>
          </rPr>
          <t>Este es un campo informativo, no se diligencia.</t>
        </r>
      </text>
    </comment>
    <comment ref="A22" authorId="0" shapeId="0" xr:uid="{AA860CAA-C774-4F86-8EB4-CCFB92948180}">
      <text>
        <r>
          <rPr>
            <sz val="9"/>
            <color indexed="81"/>
            <rFont val="Tahoma"/>
            <family val="2"/>
          </rPr>
          <t xml:space="preserve">Relacionar el dato que corresponde a la variable uno del indicador
</t>
        </r>
      </text>
    </comment>
    <comment ref="A23" authorId="0" shapeId="0" xr:uid="{6621F68B-7950-4FE2-B955-13092D2E261F}">
      <text>
        <r>
          <rPr>
            <sz val="9"/>
            <color indexed="81"/>
            <rFont val="Tahoma"/>
            <family val="2"/>
          </rPr>
          <t xml:space="preserve">Relacionar el dato que corresponde a la variable dos del indicador, si aplica
</t>
        </r>
      </text>
    </comment>
    <comment ref="A24" authorId="0" shapeId="0" xr:uid="{4BB96216-5E7D-403C-94DB-2942C6E039A7}">
      <text>
        <r>
          <rPr>
            <sz val="9"/>
            <color indexed="81"/>
            <rFont val="Tahoma"/>
            <family val="2"/>
          </rPr>
          <t>Espacio solo informativo, no se relaciona datos en estos campos.</t>
        </r>
      </text>
    </comment>
    <comment ref="A39" authorId="0" shapeId="0" xr:uid="{424E0B52-49ED-4565-BCA9-4CB3B4B0421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6956E02-BA93-42DB-AFF8-2667353932E9}">
      <text>
        <r>
          <rPr>
            <sz val="9"/>
            <color indexed="81"/>
            <rFont val="Tahoma"/>
            <family val="2"/>
          </rPr>
          <t>En este espacio se realiza por funcionario de la OAP, las observaciones relevantes resultado de la medición del indicador.</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A619379-7407-48E4-8B63-27A3DA62F830}">
      <text>
        <r>
          <rPr>
            <sz val="9"/>
            <color indexed="81"/>
            <rFont val="Tahoma"/>
            <family val="2"/>
          </rPr>
          <t xml:space="preserve">Se selecciona el Proceso de la lista desplegable que se relacione de acuerdo con la actividad e indicador formulado
</t>
        </r>
      </text>
    </comment>
    <comment ref="A6" authorId="0" shapeId="0" xr:uid="{CC53EB8D-DD0B-4B8D-8C6A-5E8EE2DEEA2A}">
      <text>
        <r>
          <rPr>
            <sz val="9"/>
            <color indexed="81"/>
            <rFont val="Tahoma"/>
            <family val="2"/>
          </rPr>
          <t xml:space="preserve">Relacionar el nombre del indicador, tal como se relaciona en el Plan.
</t>
        </r>
      </text>
    </comment>
    <comment ref="A7" authorId="0" shapeId="0" xr:uid="{FBB8868C-A272-4887-A8DD-9916642DAAA1}">
      <text>
        <r>
          <rPr>
            <sz val="9"/>
            <color indexed="81"/>
            <rFont val="Tahoma"/>
            <family val="2"/>
          </rPr>
          <t xml:space="preserve">Relacionar el objetivo del Proceso el cual se asociará al indicador, tal como se encuentra en la caracterización.
</t>
        </r>
      </text>
    </comment>
    <comment ref="A8" authorId="0" shapeId="0" xr:uid="{A4885EDC-E3CF-40F1-AB34-84E66A94D2D1}">
      <text>
        <r>
          <rPr>
            <sz val="9"/>
            <color indexed="81"/>
            <rFont val="Tahoma"/>
            <family val="2"/>
          </rPr>
          <t xml:space="preserve">Relacionar la actividad relacionada en el Plan (PAG - PEIDA) asociada al indicador.
</t>
        </r>
      </text>
    </comment>
    <comment ref="A9" authorId="0" shapeId="0" xr:uid="{DDDA2172-4623-4197-86A4-A653FD73F577}">
      <text>
        <r>
          <rPr>
            <sz val="9"/>
            <color indexed="81"/>
            <rFont val="Tahoma"/>
            <family val="2"/>
          </rPr>
          <t xml:space="preserve">Relacionar la formula del indicador
</t>
        </r>
      </text>
    </comment>
    <comment ref="C9" authorId="0" shapeId="0" xr:uid="{DCCA1199-68EA-463C-8C29-6DFD115921FE}">
      <text>
        <r>
          <rPr>
            <sz val="9"/>
            <color indexed="81"/>
            <rFont val="Tahoma"/>
            <family val="2"/>
          </rPr>
          <t xml:space="preserve">Relacionar la formula del indicador correspondiente a la variable uno
</t>
        </r>
      </text>
    </comment>
    <comment ref="F9" authorId="0" shapeId="0" xr:uid="{3F4D309A-0C5B-4DED-9555-428244D1016A}">
      <text>
        <r>
          <rPr>
            <sz val="9"/>
            <color indexed="81"/>
            <rFont val="Tahoma"/>
            <family val="2"/>
          </rPr>
          <t xml:space="preserve">Describir en forma clara lo que busca  medir el indicador
</t>
        </r>
      </text>
    </comment>
    <comment ref="N10" authorId="0" shapeId="0" xr:uid="{0C284188-158C-455D-8666-2BEAE4DE5855}">
      <text>
        <r>
          <rPr>
            <sz val="9"/>
            <color indexed="81"/>
            <rFont val="Tahoma"/>
            <family val="2"/>
          </rPr>
          <t xml:space="preserve">Seleccionar de la lista desplegable, la naturaleza o tipo de indicador
</t>
        </r>
      </text>
    </comment>
    <comment ref="R10" authorId="0" shapeId="0" xr:uid="{CC97B357-C984-4C7C-A78F-606CD8E47E6E}">
      <text>
        <r>
          <rPr>
            <sz val="9"/>
            <color indexed="81"/>
            <rFont val="Tahoma"/>
            <family val="2"/>
          </rPr>
          <t>Relacionar el Código del Indicador, tal como aparece en el plan correspondiente (PAG o PEIDA)</t>
        </r>
      </text>
    </comment>
    <comment ref="U10" authorId="0" shapeId="0" xr:uid="{C895D155-687B-4A15-AA72-06615D7CFF01}">
      <text>
        <r>
          <rPr>
            <sz val="9"/>
            <color indexed="81"/>
            <rFont val="Tahoma"/>
            <family val="2"/>
          </rPr>
          <t xml:space="preserve">Se relacione la versión del indicador de acuerdo con las modificaciones realizadas. 
</t>
        </r>
      </text>
    </comment>
    <comment ref="C11" authorId="0" shapeId="0" xr:uid="{70615DA1-DA42-4242-8829-09E9FCDB81BA}">
      <text>
        <r>
          <rPr>
            <sz val="9"/>
            <color indexed="81"/>
            <rFont val="Tahoma"/>
            <family val="2"/>
          </rPr>
          <t>Se relaciona lo correspondiente a la variable dos, que por lo general  aplica para los indicadores porcentuales o indices.</t>
        </r>
      </text>
    </comment>
    <comment ref="A14" authorId="0" shapeId="0" xr:uid="{CFCC5E22-6712-47F3-AA18-21AD2B66515E}">
      <text>
        <r>
          <rPr>
            <sz val="9"/>
            <color indexed="81"/>
            <rFont val="Tahoma"/>
            <family val="2"/>
          </rPr>
          <t xml:space="preserve">Seleccionar la unidad de medida del indicador de la lista desplegable
</t>
        </r>
      </text>
    </comment>
    <comment ref="C14" authorId="0" shapeId="0" xr:uid="{72CF6F02-F6D7-426E-80B8-C1597D361649}">
      <text>
        <r>
          <rPr>
            <sz val="9"/>
            <color indexed="81"/>
            <rFont val="Tahoma"/>
            <family val="2"/>
          </rPr>
          <t xml:space="preserve">Indique la meta que desea llegar para la vigencia propuesta para el indicador, de acuerdo con lo relacionado en el Plan.
</t>
        </r>
      </text>
    </comment>
    <comment ref="F14" authorId="0" shapeId="0" xr:uid="{0487FB83-4076-41F7-9413-09EF477526ED}">
      <text>
        <r>
          <rPr>
            <sz val="9"/>
            <color indexed="81"/>
            <rFont val="Tahoma"/>
            <family val="2"/>
          </rPr>
          <t xml:space="preserve">Seleccionar la Periocidad propuesta para el indicador de la lista desplegable.
</t>
        </r>
      </text>
    </comment>
    <comment ref="J14" authorId="0" shapeId="0" xr:uid="{E5B37A57-5B5F-4741-9F15-8C06211AB6E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0DE8E3F-A7C9-4483-852D-45E25A617426}">
      <text>
        <r>
          <rPr>
            <sz val="9"/>
            <color indexed="81"/>
            <rFont val="Tahoma"/>
            <family val="2"/>
          </rPr>
          <t xml:space="preserve">Seleccione de la lista desplegable el área responsable del reporte del indicador
</t>
        </r>
      </text>
    </comment>
    <comment ref="A18" authorId="1" shapeId="0" xr:uid="{CD15941A-EA7E-495D-AF7B-A5DC5E43C54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5547CA2-0D63-4CE3-9A8C-DB99A584EE5D}">
      <text>
        <r>
          <rPr>
            <sz val="9"/>
            <color indexed="81"/>
            <rFont val="Tahoma"/>
            <family val="2"/>
          </rPr>
          <t>Este es un campo informativo, no se diligencia.</t>
        </r>
      </text>
    </comment>
    <comment ref="F19" authorId="1" shapeId="0" xr:uid="{FB71B863-D70B-4545-A8F0-D0FF71AD8C6B}">
      <text>
        <r>
          <rPr>
            <sz val="9"/>
            <color indexed="81"/>
            <rFont val="Tahoma"/>
            <family val="2"/>
          </rPr>
          <t>Este es un campo informativo, no se diligencia.</t>
        </r>
      </text>
    </comment>
    <comment ref="O19" authorId="1" shapeId="0" xr:uid="{C4601ABB-604D-4E93-BEFF-86E2E2D048D0}">
      <text>
        <r>
          <rPr>
            <sz val="9"/>
            <color indexed="81"/>
            <rFont val="Tahoma"/>
            <family val="2"/>
          </rPr>
          <t>Este es un campo informativo, no se diligencia.</t>
        </r>
      </text>
    </comment>
    <comment ref="A22" authorId="0" shapeId="0" xr:uid="{1EDEF08C-8039-4D90-8E55-11FBCA3377B8}">
      <text>
        <r>
          <rPr>
            <sz val="9"/>
            <color indexed="81"/>
            <rFont val="Tahoma"/>
            <family val="2"/>
          </rPr>
          <t xml:space="preserve">Relacionar el dato que corresponde a la variable uno del indicador
</t>
        </r>
      </text>
    </comment>
    <comment ref="A23" authorId="0" shapeId="0" xr:uid="{4650D948-3189-45D6-9266-FBAA49C76FE5}">
      <text>
        <r>
          <rPr>
            <sz val="9"/>
            <color indexed="81"/>
            <rFont val="Tahoma"/>
            <family val="2"/>
          </rPr>
          <t xml:space="preserve">Relacionar el dato que corresponde a la variable dos del indicador, si aplica
</t>
        </r>
      </text>
    </comment>
    <comment ref="A24" authorId="0" shapeId="0" xr:uid="{FEFCFC77-5346-4F50-99A8-F85F8F79B5E2}">
      <text>
        <r>
          <rPr>
            <sz val="9"/>
            <color indexed="81"/>
            <rFont val="Tahoma"/>
            <family val="2"/>
          </rPr>
          <t>Espacio solo informativo, no se relaciona datos en estos campos.</t>
        </r>
      </text>
    </comment>
    <comment ref="A39" authorId="0" shapeId="0" xr:uid="{FF504A22-E0C6-4CCB-9378-891C0EE6220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5548D3E-8608-4F3E-9FDF-4AC293655A7F}">
      <text>
        <r>
          <rPr>
            <sz val="9"/>
            <color indexed="81"/>
            <rFont val="Tahoma"/>
            <family val="2"/>
          </rPr>
          <t>En este espacio se realiza por funcionario de la OAP, las observaciones relevantes resultado de la medición del indicador.</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B56E577-000E-447A-AF1C-921E3AA78688}">
      <text>
        <r>
          <rPr>
            <sz val="9"/>
            <color indexed="81"/>
            <rFont val="Tahoma"/>
            <family val="2"/>
          </rPr>
          <t xml:space="preserve">Se selecciona el Proceso de la lista desplegable que se relacione de acuerdo con la actividad e indicador formulado
</t>
        </r>
      </text>
    </comment>
    <comment ref="A6" authorId="0" shapeId="0" xr:uid="{EA5D6567-FBB5-4278-B770-4DE2EC6138C6}">
      <text>
        <r>
          <rPr>
            <sz val="9"/>
            <color indexed="81"/>
            <rFont val="Tahoma"/>
            <family val="2"/>
          </rPr>
          <t xml:space="preserve">Relacionar el nombre del indicador, tal como se relaciona en el Plan.
</t>
        </r>
      </text>
    </comment>
    <comment ref="A7" authorId="0" shapeId="0" xr:uid="{7F7F4835-126F-4568-B6B1-573D9BC4C45B}">
      <text>
        <r>
          <rPr>
            <sz val="9"/>
            <color indexed="81"/>
            <rFont val="Tahoma"/>
            <family val="2"/>
          </rPr>
          <t xml:space="preserve">Relacionar el objetivo del Proceso el cual se asociará al indicador, tal como se encuentra en la caracterización.
</t>
        </r>
      </text>
    </comment>
    <comment ref="A8" authorId="0" shapeId="0" xr:uid="{D2C5F839-F16B-491B-9AE0-D0D7F4386BC4}">
      <text>
        <r>
          <rPr>
            <sz val="9"/>
            <color indexed="81"/>
            <rFont val="Tahoma"/>
            <family val="2"/>
          </rPr>
          <t xml:space="preserve">Relacionar la actividad relacionada en el Plan (PAG - PEIDA) asociada al indicador.
</t>
        </r>
      </text>
    </comment>
    <comment ref="A9" authorId="0" shapeId="0" xr:uid="{608BC266-A26E-41FA-95ED-5740B483A9F4}">
      <text>
        <r>
          <rPr>
            <sz val="9"/>
            <color indexed="81"/>
            <rFont val="Tahoma"/>
            <family val="2"/>
          </rPr>
          <t xml:space="preserve">Relacionar la formula del indicador
</t>
        </r>
      </text>
    </comment>
    <comment ref="C9" authorId="0" shapeId="0" xr:uid="{8C330A1A-6C00-4CED-8AB0-C0DB5ECBAA06}">
      <text>
        <r>
          <rPr>
            <sz val="9"/>
            <color indexed="81"/>
            <rFont val="Tahoma"/>
            <family val="2"/>
          </rPr>
          <t xml:space="preserve">Relacionar la formula del indicador correspondiente a la variable uno
</t>
        </r>
      </text>
    </comment>
    <comment ref="F9" authorId="0" shapeId="0" xr:uid="{88F84CEC-6C6A-400A-8878-DDBF89D52137}">
      <text>
        <r>
          <rPr>
            <sz val="9"/>
            <color indexed="81"/>
            <rFont val="Tahoma"/>
            <family val="2"/>
          </rPr>
          <t xml:space="preserve">Describir en forma clara lo que busca  medir el indicador
</t>
        </r>
      </text>
    </comment>
    <comment ref="N10" authorId="0" shapeId="0" xr:uid="{EE29667C-DFC8-4FD7-8A14-F4C2D2560CA9}">
      <text>
        <r>
          <rPr>
            <sz val="9"/>
            <color indexed="81"/>
            <rFont val="Tahoma"/>
            <family val="2"/>
          </rPr>
          <t xml:space="preserve">Seleccionar de la lista desplegable, la naturaleza o tipo de indicador
</t>
        </r>
      </text>
    </comment>
    <comment ref="R10" authorId="0" shapeId="0" xr:uid="{42A89C7A-6B63-4C83-BF86-3E202EC3C4EA}">
      <text>
        <r>
          <rPr>
            <sz val="9"/>
            <color indexed="81"/>
            <rFont val="Tahoma"/>
            <family val="2"/>
          </rPr>
          <t>Relacionar el Código del Indicador, tal como aparece en el plan correspondiente (PAG o PEIDA)</t>
        </r>
      </text>
    </comment>
    <comment ref="U10" authorId="0" shapeId="0" xr:uid="{FB40BD03-B436-471E-B2D4-B76F1B934B05}">
      <text>
        <r>
          <rPr>
            <sz val="9"/>
            <color indexed="81"/>
            <rFont val="Tahoma"/>
            <family val="2"/>
          </rPr>
          <t xml:space="preserve">Se relacione la versión del indicador de acuerdo con las modificaciones realizadas. 
</t>
        </r>
      </text>
    </comment>
    <comment ref="C11" authorId="0" shapeId="0" xr:uid="{4B005378-7387-4FF3-888A-23A8E2BCBAB5}">
      <text>
        <r>
          <rPr>
            <sz val="9"/>
            <color indexed="81"/>
            <rFont val="Tahoma"/>
            <family val="2"/>
          </rPr>
          <t>Se relaciona lo correspondiente a la variable dos, que por lo general  aplica para los indicadores porcentuales o indices.</t>
        </r>
      </text>
    </comment>
    <comment ref="A14" authorId="0" shapeId="0" xr:uid="{2F727276-67B6-47BD-B8A3-72288A498CAF}">
      <text>
        <r>
          <rPr>
            <sz val="9"/>
            <color indexed="81"/>
            <rFont val="Tahoma"/>
            <family val="2"/>
          </rPr>
          <t xml:space="preserve">Seleccionar la unidad de medida del indicador de la lista desplegable
</t>
        </r>
      </text>
    </comment>
    <comment ref="C14" authorId="0" shapeId="0" xr:uid="{81294D63-331E-40AF-886C-908860747AA0}">
      <text>
        <r>
          <rPr>
            <sz val="9"/>
            <color indexed="81"/>
            <rFont val="Tahoma"/>
            <family val="2"/>
          </rPr>
          <t xml:space="preserve">Indique la meta que desea llegar para la vigencia propuesta para el indicador, de acuerdo con lo relacionado en el Plan.
</t>
        </r>
      </text>
    </comment>
    <comment ref="F14" authorId="0" shapeId="0" xr:uid="{165AADE7-4CE5-4D44-8D37-83EFF7D0AAF8}">
      <text>
        <r>
          <rPr>
            <sz val="9"/>
            <color indexed="81"/>
            <rFont val="Tahoma"/>
            <family val="2"/>
          </rPr>
          <t xml:space="preserve">Seleccionar la Periocidad propuesta para el indicador de la lista desplegable.
</t>
        </r>
      </text>
    </comment>
    <comment ref="J14" authorId="0" shapeId="0" xr:uid="{0026E9F4-D794-4E78-80BA-CDC3C8A289C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DF49AF6-4D4B-4D0D-B4ED-4819E564C42F}">
      <text>
        <r>
          <rPr>
            <sz val="9"/>
            <color indexed="81"/>
            <rFont val="Tahoma"/>
            <family val="2"/>
          </rPr>
          <t xml:space="preserve">Seleccione de la lista desplegable el área responsable del reporte del indicador
</t>
        </r>
      </text>
    </comment>
    <comment ref="A18" authorId="1" shapeId="0" xr:uid="{5BF6AC5F-F81F-4AF3-B4CE-D43B64363DB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A3ED38F-80E1-4095-8E4D-A30A5031244F}">
      <text>
        <r>
          <rPr>
            <sz val="9"/>
            <color indexed="81"/>
            <rFont val="Tahoma"/>
            <family val="2"/>
          </rPr>
          <t>Este es un campo informativo, no se diligencia.</t>
        </r>
      </text>
    </comment>
    <comment ref="F19" authorId="1" shapeId="0" xr:uid="{2BBE4087-E993-4C9C-9EBB-FAAEF080AE6B}">
      <text>
        <r>
          <rPr>
            <sz val="9"/>
            <color indexed="81"/>
            <rFont val="Tahoma"/>
            <family val="2"/>
          </rPr>
          <t>Este es un campo informativo, no se diligencia.</t>
        </r>
      </text>
    </comment>
    <comment ref="O19" authorId="1" shapeId="0" xr:uid="{90C6D09D-5B65-47E1-B589-3945B6819C40}">
      <text>
        <r>
          <rPr>
            <sz val="9"/>
            <color indexed="81"/>
            <rFont val="Tahoma"/>
            <family val="2"/>
          </rPr>
          <t>Este es un campo informativo, no se diligencia.</t>
        </r>
      </text>
    </comment>
    <comment ref="A22" authorId="0" shapeId="0" xr:uid="{C3FB86A2-2B90-44BB-8BF4-20A63D5A2693}">
      <text>
        <r>
          <rPr>
            <sz val="9"/>
            <color indexed="81"/>
            <rFont val="Tahoma"/>
            <family val="2"/>
          </rPr>
          <t xml:space="preserve">Relacionar el dato que corresponde a la variable uno del indicador
</t>
        </r>
      </text>
    </comment>
    <comment ref="A23" authorId="0" shapeId="0" xr:uid="{B40DDCBB-0D0A-4A66-B52D-217AC0E76C36}">
      <text>
        <r>
          <rPr>
            <sz val="9"/>
            <color indexed="81"/>
            <rFont val="Tahoma"/>
            <family val="2"/>
          </rPr>
          <t xml:space="preserve">Relacionar el dato que corresponde a la variable dos del indicador, si aplica
</t>
        </r>
      </text>
    </comment>
    <comment ref="A24" authorId="0" shapeId="0" xr:uid="{20D23C07-E8F9-4879-9405-C069601BCE3D}">
      <text>
        <r>
          <rPr>
            <sz val="9"/>
            <color indexed="81"/>
            <rFont val="Tahoma"/>
            <family val="2"/>
          </rPr>
          <t>Espacio solo informativo, no se relaciona datos en estos campos.</t>
        </r>
      </text>
    </comment>
    <comment ref="A39" authorId="0" shapeId="0" xr:uid="{CF1112BC-3265-469C-A48B-51101E7C96A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4B7DD2E-A960-442A-97A6-1A67184591B1}">
      <text>
        <r>
          <rPr>
            <sz val="9"/>
            <color indexed="81"/>
            <rFont val="Tahoma"/>
            <family val="2"/>
          </rPr>
          <t>En este espacio se realiza por funcionario de la OAP, las observaciones relevantes resultado de la medición del indicador.</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626D8E0-4F23-408E-A4E3-665B15EB4A6E}">
      <text>
        <r>
          <rPr>
            <sz val="9"/>
            <color indexed="81"/>
            <rFont val="Tahoma"/>
            <family val="2"/>
          </rPr>
          <t xml:space="preserve">Se selecciona el Proceso de la lista desplegable que se relacione de acuerdo con la actividad e indicador formulado
</t>
        </r>
      </text>
    </comment>
    <comment ref="A6" authorId="0" shapeId="0" xr:uid="{02FA7784-3733-4847-B33F-FE1803E1EF08}">
      <text>
        <r>
          <rPr>
            <sz val="9"/>
            <color indexed="81"/>
            <rFont val="Tahoma"/>
            <family val="2"/>
          </rPr>
          <t xml:space="preserve">Relacionar el nombre del indicador, tal como se relaciona en el Plan.
</t>
        </r>
      </text>
    </comment>
    <comment ref="A7" authorId="0" shapeId="0" xr:uid="{1517DE26-2259-44E7-A24A-F55F8B2B62D2}">
      <text>
        <r>
          <rPr>
            <sz val="9"/>
            <color indexed="81"/>
            <rFont val="Tahoma"/>
            <family val="2"/>
          </rPr>
          <t xml:space="preserve">Relacionar el objetivo del Proceso el cual se asociará al indicador, tal como se encuentra en la caracterización.
</t>
        </r>
      </text>
    </comment>
    <comment ref="A8" authorId="0" shapeId="0" xr:uid="{A5D55737-1E72-41EA-998E-CECFABB23371}">
      <text>
        <r>
          <rPr>
            <sz val="9"/>
            <color indexed="81"/>
            <rFont val="Tahoma"/>
            <family val="2"/>
          </rPr>
          <t xml:space="preserve">Relacionar la actividad relacionada en el Plan (PAG - PEIDA) asociada al indicador.
</t>
        </r>
      </text>
    </comment>
    <comment ref="A9" authorId="0" shapeId="0" xr:uid="{54EEB171-697E-46F0-8409-62ABB789DFD6}">
      <text>
        <r>
          <rPr>
            <sz val="9"/>
            <color indexed="81"/>
            <rFont val="Tahoma"/>
            <family val="2"/>
          </rPr>
          <t xml:space="preserve">Relacionar la formula del indicador
</t>
        </r>
      </text>
    </comment>
    <comment ref="N10" authorId="0" shapeId="0" xr:uid="{64383313-9BC9-4A7F-A6FD-927A0FFB3E0E}">
      <text>
        <r>
          <rPr>
            <sz val="9"/>
            <color indexed="81"/>
            <rFont val="Tahoma"/>
            <family val="2"/>
          </rPr>
          <t xml:space="preserve">Seleccionar de la lista desplegable, la naturaleza o tipo de indicador
</t>
        </r>
      </text>
    </comment>
    <comment ref="R10" authorId="0" shapeId="0" xr:uid="{86E8AE41-E2AE-416C-84FB-9C3E721FE6B7}">
      <text>
        <r>
          <rPr>
            <sz val="9"/>
            <color indexed="81"/>
            <rFont val="Tahoma"/>
            <family val="2"/>
          </rPr>
          <t>Relacionar el Código del Indicador, tal como aparece en el plan correspondiente (PAG o PEIDA)</t>
        </r>
      </text>
    </comment>
    <comment ref="U10" authorId="0" shapeId="0" xr:uid="{6A8EC92B-EFD8-456C-A114-823C822BA682}">
      <text>
        <r>
          <rPr>
            <sz val="9"/>
            <color indexed="81"/>
            <rFont val="Tahoma"/>
            <family val="2"/>
          </rPr>
          <t xml:space="preserve">Se relacione la versión del indicador de acuerdo con las modificaciones realizadas. 
</t>
        </r>
      </text>
    </comment>
    <comment ref="C11" authorId="0" shapeId="0" xr:uid="{D9F992EB-E661-4417-B362-600AC41924A4}">
      <text>
        <r>
          <rPr>
            <sz val="9"/>
            <color indexed="81"/>
            <rFont val="Tahoma"/>
            <family val="2"/>
          </rPr>
          <t>Se relaciona lo correspondiente a la variable dos, que por lo general  aplica para los indicadores porcentuales o indices.</t>
        </r>
      </text>
    </comment>
    <comment ref="A14" authorId="0" shapeId="0" xr:uid="{4456B363-EBA4-4DD9-8A6B-A0231298811F}">
      <text>
        <r>
          <rPr>
            <sz val="9"/>
            <color indexed="81"/>
            <rFont val="Tahoma"/>
            <family val="2"/>
          </rPr>
          <t xml:space="preserve">Seleccionar la unidad de medida del indicador de la lista desplegable
</t>
        </r>
      </text>
    </comment>
    <comment ref="C14" authorId="0" shapeId="0" xr:uid="{B8EF6A8B-70F9-41CC-ADE8-B5E7FC9C32EB}">
      <text>
        <r>
          <rPr>
            <sz val="9"/>
            <color indexed="81"/>
            <rFont val="Tahoma"/>
            <family val="2"/>
          </rPr>
          <t xml:space="preserve">Indique la meta que desea llegar para la vigencia propuesta para el indicador, de acuerdo con lo relacionado en el Plan.
</t>
        </r>
      </text>
    </comment>
    <comment ref="F14" authorId="0" shapeId="0" xr:uid="{636DD582-C10B-4168-B682-4A259A003F6A}">
      <text>
        <r>
          <rPr>
            <sz val="9"/>
            <color indexed="81"/>
            <rFont val="Tahoma"/>
            <family val="2"/>
          </rPr>
          <t xml:space="preserve">Seleccionar la Periocidad propuesta para el indicador de la lista desplegable.
</t>
        </r>
      </text>
    </comment>
    <comment ref="J14" authorId="0" shapeId="0" xr:uid="{0EF5D139-7FCB-47A0-B444-79F3F15DEC3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D562264-11B5-47D5-B168-5ED8453DDEF2}">
      <text>
        <r>
          <rPr>
            <sz val="9"/>
            <color indexed="81"/>
            <rFont val="Tahoma"/>
            <family val="2"/>
          </rPr>
          <t xml:space="preserve">Seleccione de la lista desplegable el área responsable del reporte del indicador
</t>
        </r>
      </text>
    </comment>
    <comment ref="A18" authorId="1" shapeId="0" xr:uid="{77FF963A-A3C5-4C9C-80AB-417F9091A18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8E7B28A-F675-40E1-BC7B-0F5DD27BFCC7}">
      <text>
        <r>
          <rPr>
            <sz val="9"/>
            <color indexed="81"/>
            <rFont val="Tahoma"/>
            <family val="2"/>
          </rPr>
          <t>Este es un campo informativo, no se diligencia.</t>
        </r>
      </text>
    </comment>
    <comment ref="F19" authorId="1" shapeId="0" xr:uid="{9B020D73-C28A-4C79-8E2A-2ABD8B3A10AD}">
      <text>
        <r>
          <rPr>
            <sz val="9"/>
            <color indexed="81"/>
            <rFont val="Tahoma"/>
            <family val="2"/>
          </rPr>
          <t>Este es un campo informativo, no se diligencia.</t>
        </r>
      </text>
    </comment>
    <comment ref="O19" authorId="1" shapeId="0" xr:uid="{B5B5EC2A-A8A6-4F98-B3A0-2108011DAB17}">
      <text>
        <r>
          <rPr>
            <sz val="9"/>
            <color indexed="81"/>
            <rFont val="Tahoma"/>
            <family val="2"/>
          </rPr>
          <t>Este es un campo informativo, no se diligencia.</t>
        </r>
      </text>
    </comment>
    <comment ref="A22" authorId="0" shapeId="0" xr:uid="{D9E77841-38A2-4958-8A0B-7A41171151E4}">
      <text>
        <r>
          <rPr>
            <sz val="9"/>
            <color indexed="81"/>
            <rFont val="Tahoma"/>
            <family val="2"/>
          </rPr>
          <t xml:space="preserve">Relacionar el dato que corresponde a la variable uno del indicador
</t>
        </r>
      </text>
    </comment>
    <comment ref="A23" authorId="0" shapeId="0" xr:uid="{AC8F1826-5CCB-47FB-9DE6-45D12D77F35A}">
      <text>
        <r>
          <rPr>
            <sz val="9"/>
            <color indexed="81"/>
            <rFont val="Tahoma"/>
            <family val="2"/>
          </rPr>
          <t xml:space="preserve">Relacionar el dato que corresponde a la variable dos del indicador, si aplica
</t>
        </r>
      </text>
    </comment>
    <comment ref="A24" authorId="0" shapeId="0" xr:uid="{0DC02AA1-583E-4507-BE3C-D38AADF5AA83}">
      <text>
        <r>
          <rPr>
            <sz val="9"/>
            <color indexed="81"/>
            <rFont val="Tahoma"/>
            <family val="2"/>
          </rPr>
          <t>Espacio solo informativo, no se relaciona datos en estos campos.</t>
        </r>
      </text>
    </comment>
    <comment ref="A39" authorId="0" shapeId="0" xr:uid="{EE8D361F-9A32-40C2-8D94-76369D89547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55E968B-21BA-4E45-92AC-C9278FA16550}">
      <text>
        <r>
          <rPr>
            <sz val="9"/>
            <color indexed="81"/>
            <rFont val="Tahoma"/>
            <family val="2"/>
          </rPr>
          <t>En este espacio se realiza por funcionario de la OAP, las observaciones relevantes resultado de la medición del indicador.</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E430934-74CC-4C58-91C7-1529D1914839}">
      <text>
        <r>
          <rPr>
            <sz val="9"/>
            <color indexed="81"/>
            <rFont val="Tahoma"/>
            <family val="2"/>
          </rPr>
          <t xml:space="preserve">Se selecciona el Proceso de la lista desplegable que se relacione de acuerdo con la actividad e indicador formulado
</t>
        </r>
      </text>
    </comment>
    <comment ref="A6" authorId="0" shapeId="0" xr:uid="{D63C18EF-A49B-46DD-B332-DEC49CD9D93E}">
      <text>
        <r>
          <rPr>
            <sz val="9"/>
            <color indexed="81"/>
            <rFont val="Tahoma"/>
            <family val="2"/>
          </rPr>
          <t xml:space="preserve">Relacionar el nombre del indicador, tal como se relaciona en el Plan.
</t>
        </r>
      </text>
    </comment>
    <comment ref="A7" authorId="0" shapeId="0" xr:uid="{DB79585B-CD88-4AEA-9A4A-140EA9DB3743}">
      <text>
        <r>
          <rPr>
            <sz val="9"/>
            <color indexed="81"/>
            <rFont val="Tahoma"/>
            <family val="2"/>
          </rPr>
          <t xml:space="preserve">Relacionar el objetivo del Proceso el cual se asociará al indicador, tal como se encuentra en la caracterización.
</t>
        </r>
      </text>
    </comment>
    <comment ref="A8" authorId="0" shapeId="0" xr:uid="{1BDC0087-9F33-4BE1-9CE1-66EB2105E3C0}">
      <text>
        <r>
          <rPr>
            <sz val="9"/>
            <color indexed="81"/>
            <rFont val="Tahoma"/>
            <family val="2"/>
          </rPr>
          <t xml:space="preserve">Relacionar la actividad relacionada en el Plan (PAG - PEIDA) asociada al indicador.
</t>
        </r>
      </text>
    </comment>
    <comment ref="A9" authorId="0" shapeId="0" xr:uid="{4A832FD3-B22D-493E-B2E8-06D6BA0207E5}">
      <text>
        <r>
          <rPr>
            <sz val="9"/>
            <color indexed="81"/>
            <rFont val="Tahoma"/>
            <family val="2"/>
          </rPr>
          <t xml:space="preserve">Relacionar la formula del indicador
</t>
        </r>
      </text>
    </comment>
    <comment ref="N10" authorId="0" shapeId="0" xr:uid="{DC0BE130-7EB8-48A2-AEE3-7F1DE40BCDBC}">
      <text>
        <r>
          <rPr>
            <sz val="9"/>
            <color indexed="81"/>
            <rFont val="Tahoma"/>
            <family val="2"/>
          </rPr>
          <t xml:space="preserve">Seleccionar de la lista desplegable, la naturaleza o tipo de indicador
</t>
        </r>
      </text>
    </comment>
    <comment ref="R10" authorId="0" shapeId="0" xr:uid="{1FCAA921-4954-46A6-B8DC-E9A48D429FB7}">
      <text>
        <r>
          <rPr>
            <sz val="9"/>
            <color indexed="81"/>
            <rFont val="Tahoma"/>
            <family val="2"/>
          </rPr>
          <t>Relacionar el Código del Indicador, tal como aparece en el plan correspondiente (PAG o PEIDA)</t>
        </r>
      </text>
    </comment>
    <comment ref="U10" authorId="0" shapeId="0" xr:uid="{54D8D283-E5F3-42BA-83A6-61566671149D}">
      <text>
        <r>
          <rPr>
            <sz val="9"/>
            <color indexed="81"/>
            <rFont val="Tahoma"/>
            <family val="2"/>
          </rPr>
          <t xml:space="preserve">Se relacione la versión del indicador de acuerdo con las modificaciones realizadas. 
</t>
        </r>
      </text>
    </comment>
    <comment ref="C11" authorId="0" shapeId="0" xr:uid="{55C72484-1C9A-4CA0-B9C2-F886827CF0A8}">
      <text>
        <r>
          <rPr>
            <sz val="9"/>
            <color indexed="81"/>
            <rFont val="Tahoma"/>
            <family val="2"/>
          </rPr>
          <t>Se relaciona lo correspondiente a la variable dos, que por lo general  aplica para los indicadores porcentuales o indices.</t>
        </r>
      </text>
    </comment>
    <comment ref="A14" authorId="0" shapeId="0" xr:uid="{EDE8E498-A9DF-497E-B7A9-9204308D3944}">
      <text>
        <r>
          <rPr>
            <sz val="9"/>
            <color indexed="81"/>
            <rFont val="Tahoma"/>
            <family val="2"/>
          </rPr>
          <t xml:space="preserve">Seleccionar la unidad de medida del indicador de la lista desplegable
</t>
        </r>
      </text>
    </comment>
    <comment ref="C14" authorId="0" shapeId="0" xr:uid="{326B4B90-AE25-4759-80B0-8015F0272730}">
      <text>
        <r>
          <rPr>
            <sz val="9"/>
            <color indexed="81"/>
            <rFont val="Tahoma"/>
            <family val="2"/>
          </rPr>
          <t xml:space="preserve">Indique la meta que desea llegar para la vigencia propuesta para el indicador, de acuerdo con lo relacionado en el Plan.
</t>
        </r>
      </text>
    </comment>
    <comment ref="F14" authorId="0" shapeId="0" xr:uid="{C8D10248-233B-475B-954E-B6501CEFB2E0}">
      <text>
        <r>
          <rPr>
            <sz val="9"/>
            <color indexed="81"/>
            <rFont val="Tahoma"/>
            <family val="2"/>
          </rPr>
          <t xml:space="preserve">Seleccionar la Periocidad propuesta para el indicador de la lista desplegable.
</t>
        </r>
      </text>
    </comment>
    <comment ref="J14" authorId="0" shapeId="0" xr:uid="{8A0CA01E-1844-4913-A94F-289776EEC21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97DBBDE-9231-4AF9-ACF8-98E10E943D70}">
      <text>
        <r>
          <rPr>
            <sz val="9"/>
            <color indexed="81"/>
            <rFont val="Tahoma"/>
            <family val="2"/>
          </rPr>
          <t xml:space="preserve">Seleccione de la lista desplegable el área responsable del reporte del indicador
</t>
        </r>
      </text>
    </comment>
    <comment ref="A18" authorId="1" shapeId="0" xr:uid="{D8C5348D-C03F-437E-B236-99A6F4DE42C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718EE8C-D504-469F-BC98-F69E28D3C141}">
      <text>
        <r>
          <rPr>
            <sz val="9"/>
            <color indexed="81"/>
            <rFont val="Tahoma"/>
            <family val="2"/>
          </rPr>
          <t>Este es un campo informativo, no se diligencia.</t>
        </r>
      </text>
    </comment>
    <comment ref="F19" authorId="1" shapeId="0" xr:uid="{8028B9F8-774B-4673-BE34-C1909FE7A0E1}">
      <text>
        <r>
          <rPr>
            <sz val="9"/>
            <color indexed="81"/>
            <rFont val="Tahoma"/>
            <family val="2"/>
          </rPr>
          <t>Este es un campo informativo, no se diligencia.</t>
        </r>
      </text>
    </comment>
    <comment ref="O19" authorId="1" shapeId="0" xr:uid="{205C4150-BD01-4FDE-8115-F99CE3B754C5}">
      <text>
        <r>
          <rPr>
            <sz val="9"/>
            <color indexed="81"/>
            <rFont val="Tahoma"/>
            <family val="2"/>
          </rPr>
          <t>Este es un campo informativo, no se diligencia.</t>
        </r>
      </text>
    </comment>
    <comment ref="A22" authorId="0" shapeId="0" xr:uid="{4EFBC82E-82A5-4CDC-95F1-B91EF399F308}">
      <text>
        <r>
          <rPr>
            <sz val="9"/>
            <color indexed="81"/>
            <rFont val="Tahoma"/>
            <family val="2"/>
          </rPr>
          <t xml:space="preserve">Relacionar el dato que corresponde a la variable uno del indicador
</t>
        </r>
      </text>
    </comment>
    <comment ref="A23" authorId="0" shapeId="0" xr:uid="{3B62027B-CA48-4DEE-BA78-908FA092D6FD}">
      <text>
        <r>
          <rPr>
            <sz val="9"/>
            <color indexed="81"/>
            <rFont val="Tahoma"/>
            <family val="2"/>
          </rPr>
          <t xml:space="preserve">Relacionar el dato que corresponde a la variable dos del indicador, si aplica
</t>
        </r>
      </text>
    </comment>
    <comment ref="A24" authorId="0" shapeId="0" xr:uid="{BCCD8BE9-9357-480A-8401-F3273788CE8A}">
      <text>
        <r>
          <rPr>
            <sz val="9"/>
            <color indexed="81"/>
            <rFont val="Tahoma"/>
            <family val="2"/>
          </rPr>
          <t>Espacio solo informativo, no se relaciona datos en estos campos.</t>
        </r>
      </text>
    </comment>
    <comment ref="A39" authorId="0" shapeId="0" xr:uid="{8612631A-1239-4A7B-A419-89EC114E04A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5B1587F-5D5A-4185-BBCB-E7440E988A2F}">
      <text>
        <r>
          <rPr>
            <sz val="9"/>
            <color indexed="81"/>
            <rFont val="Tahoma"/>
            <family val="2"/>
          </rPr>
          <t>En este espacio se realiza por funcionario de la OAP, las observaciones relevantes resultado de la medición del indicador.</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AC72DD4-19A1-4C3B-8502-50ED32D8ADDA}">
      <text>
        <r>
          <rPr>
            <sz val="9"/>
            <color indexed="81"/>
            <rFont val="Tahoma"/>
            <family val="2"/>
          </rPr>
          <t xml:space="preserve">Se selecciona el Proceso de la lista desplegable que se relacione de acuerdo con la actividad e indicador formulado
</t>
        </r>
      </text>
    </comment>
    <comment ref="A6" authorId="0" shapeId="0" xr:uid="{A0F21223-70DF-49A6-B3D6-08BDB4965B6E}">
      <text>
        <r>
          <rPr>
            <sz val="9"/>
            <color indexed="81"/>
            <rFont val="Tahoma"/>
            <family val="2"/>
          </rPr>
          <t xml:space="preserve">Relacionar el nombre del indicador, tal como se relaciona en el Plan.
</t>
        </r>
      </text>
    </comment>
    <comment ref="A7" authorId="0" shapeId="0" xr:uid="{B963378B-C4B4-4758-B282-679CA29B2F44}">
      <text>
        <r>
          <rPr>
            <sz val="9"/>
            <color indexed="81"/>
            <rFont val="Tahoma"/>
            <family val="2"/>
          </rPr>
          <t xml:space="preserve">Relacionar el objetivo del Proceso el cual se asociará al indicador, tal como se encuentra en la caracterización.
</t>
        </r>
      </text>
    </comment>
    <comment ref="A8" authorId="0" shapeId="0" xr:uid="{B1816E7E-CDC8-4BFB-8781-927614B81BE8}">
      <text>
        <r>
          <rPr>
            <sz val="9"/>
            <color indexed="81"/>
            <rFont val="Tahoma"/>
            <family val="2"/>
          </rPr>
          <t xml:space="preserve">Relacionar la actividad relacionada en el Plan (PAG - PEIDA) asociada al indicador.
</t>
        </r>
      </text>
    </comment>
    <comment ref="A9" authorId="0" shapeId="0" xr:uid="{3647FF8B-1EFE-4B11-BEC8-C17B282CBE56}">
      <text>
        <r>
          <rPr>
            <sz val="9"/>
            <color indexed="81"/>
            <rFont val="Tahoma"/>
            <family val="2"/>
          </rPr>
          <t xml:space="preserve">Relacionar la formula del indicador
</t>
        </r>
      </text>
    </comment>
    <comment ref="N10" authorId="0" shapeId="0" xr:uid="{193AA434-D8FD-4BD4-8429-85204A24DB32}">
      <text>
        <r>
          <rPr>
            <sz val="9"/>
            <color indexed="81"/>
            <rFont val="Tahoma"/>
            <family val="2"/>
          </rPr>
          <t xml:space="preserve">Seleccionar de la lista desplegable, la naturaleza o tipo de indicador
</t>
        </r>
      </text>
    </comment>
    <comment ref="R10" authorId="0" shapeId="0" xr:uid="{AC03B0EE-A739-48B4-9565-E74EA0645A6E}">
      <text>
        <r>
          <rPr>
            <sz val="9"/>
            <color indexed="81"/>
            <rFont val="Tahoma"/>
            <family val="2"/>
          </rPr>
          <t>Relacionar el Código del Indicador, tal como aparece en el plan correspondiente (PAG o PEIDA)</t>
        </r>
      </text>
    </comment>
    <comment ref="U10" authorId="0" shapeId="0" xr:uid="{636CF0D9-1396-496A-A671-EE25B26AAC61}">
      <text>
        <r>
          <rPr>
            <sz val="9"/>
            <color indexed="81"/>
            <rFont val="Tahoma"/>
            <family val="2"/>
          </rPr>
          <t xml:space="preserve">Se relacione la versión del indicador de acuerdo con las modificaciones realizadas. 
</t>
        </r>
      </text>
    </comment>
    <comment ref="C11" authorId="0" shapeId="0" xr:uid="{A1826955-4735-4048-A88B-4F18E84403FD}">
      <text>
        <r>
          <rPr>
            <sz val="9"/>
            <color indexed="81"/>
            <rFont val="Tahoma"/>
            <family val="2"/>
          </rPr>
          <t>Se relaciona lo correspondiente a la variable dos, que por lo general  aplica para los indicadores porcentuales o indices.</t>
        </r>
      </text>
    </comment>
    <comment ref="A14" authorId="0" shapeId="0" xr:uid="{CBF19C69-861F-4105-AA38-87DDDA710DFF}">
      <text>
        <r>
          <rPr>
            <sz val="9"/>
            <color indexed="81"/>
            <rFont val="Tahoma"/>
            <family val="2"/>
          </rPr>
          <t xml:space="preserve">Seleccionar la unidad de medida del indicador de la lista desplegable
</t>
        </r>
      </text>
    </comment>
    <comment ref="C14" authorId="0" shapeId="0" xr:uid="{97A18C47-68AB-4FC0-8D86-C85AA89369BF}">
      <text>
        <r>
          <rPr>
            <sz val="9"/>
            <color indexed="81"/>
            <rFont val="Tahoma"/>
            <family val="2"/>
          </rPr>
          <t xml:space="preserve">Indique la meta que desea llegar para la vigencia propuesta para el indicador, de acuerdo con lo relacionado en el Plan.
</t>
        </r>
      </text>
    </comment>
    <comment ref="F14" authorId="0" shapeId="0" xr:uid="{0BBB160E-8B92-419B-A228-AF40929197E9}">
      <text>
        <r>
          <rPr>
            <sz val="9"/>
            <color indexed="81"/>
            <rFont val="Tahoma"/>
            <family val="2"/>
          </rPr>
          <t xml:space="preserve">Seleccionar la Periocidad propuesta para el indicador de la lista desplegable.
</t>
        </r>
      </text>
    </comment>
    <comment ref="J14" authorId="0" shapeId="0" xr:uid="{FF8429CA-18E2-4BE9-B134-A01F5BAF194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C93EF06-9C37-4071-B0EB-B7089C319BF5}">
      <text>
        <r>
          <rPr>
            <sz val="9"/>
            <color indexed="81"/>
            <rFont val="Tahoma"/>
            <family val="2"/>
          </rPr>
          <t xml:space="preserve">Seleccione de la lista desplegable el área responsable del reporte del indicador
</t>
        </r>
      </text>
    </comment>
    <comment ref="A18" authorId="1" shapeId="0" xr:uid="{C72F4D51-4812-4EA8-9F24-83A62BF1B4D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B8B2F1F-9233-4DC5-9E0C-7C69E815D730}">
      <text>
        <r>
          <rPr>
            <sz val="9"/>
            <color indexed="81"/>
            <rFont val="Tahoma"/>
            <family val="2"/>
          </rPr>
          <t>Este es un campo informativo, no se diligencia.</t>
        </r>
      </text>
    </comment>
    <comment ref="F19" authorId="1" shapeId="0" xr:uid="{57F0CC06-EA83-4DE1-B6FA-FCE0BA8899D2}">
      <text>
        <r>
          <rPr>
            <sz val="9"/>
            <color indexed="81"/>
            <rFont val="Tahoma"/>
            <family val="2"/>
          </rPr>
          <t>Este es un campo informativo, no se diligencia.</t>
        </r>
      </text>
    </comment>
    <comment ref="O19" authorId="1" shapeId="0" xr:uid="{16C5B552-B810-4561-AAF5-681447E326F7}">
      <text>
        <r>
          <rPr>
            <sz val="9"/>
            <color indexed="81"/>
            <rFont val="Tahoma"/>
            <family val="2"/>
          </rPr>
          <t>Este es un campo informativo, no se diligencia.</t>
        </r>
      </text>
    </comment>
    <comment ref="A22" authorId="0" shapeId="0" xr:uid="{7204886E-EE7E-4E33-A702-11A0F5060362}">
      <text>
        <r>
          <rPr>
            <sz val="9"/>
            <color indexed="81"/>
            <rFont val="Tahoma"/>
            <family val="2"/>
          </rPr>
          <t xml:space="preserve">Relacionar el dato que corresponde a la variable uno del indicador
</t>
        </r>
      </text>
    </comment>
    <comment ref="A23" authorId="0" shapeId="0" xr:uid="{A4884598-21E3-4646-BD3F-3F2DDE7BF135}">
      <text>
        <r>
          <rPr>
            <sz val="9"/>
            <color indexed="81"/>
            <rFont val="Tahoma"/>
            <family val="2"/>
          </rPr>
          <t xml:space="preserve">Relacionar el dato que corresponde a la variable dos del indicador, si aplica
</t>
        </r>
      </text>
    </comment>
    <comment ref="A24" authorId="0" shapeId="0" xr:uid="{C42F091C-04C0-4E00-A57E-67B65AB76856}">
      <text>
        <r>
          <rPr>
            <sz val="9"/>
            <color indexed="81"/>
            <rFont val="Tahoma"/>
            <family val="2"/>
          </rPr>
          <t>Espacio solo informativo, no se relaciona datos en estos campos.</t>
        </r>
      </text>
    </comment>
    <comment ref="A39" authorId="0" shapeId="0" xr:uid="{EB4FB1CD-08C8-4C75-95EA-866B73AF837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E9C3891-9E61-4C61-8B46-E6C7D7090D7E}">
      <text>
        <r>
          <rPr>
            <sz val="9"/>
            <color indexed="81"/>
            <rFont val="Tahoma"/>
            <family val="2"/>
          </rPr>
          <t>En este espacio se realiza por funcionario de la OAP, las observaciones relevantes resultado de la medición del indicador.</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E18F777-F3C6-4D8D-BE09-212952FD20BD}">
      <text>
        <r>
          <rPr>
            <sz val="9"/>
            <color indexed="81"/>
            <rFont val="Tahoma"/>
            <family val="2"/>
          </rPr>
          <t xml:space="preserve">Se selecciona el Proceso de la lista desplegable que se relacione de acuerdo con la actividad e indicador formulado
</t>
        </r>
      </text>
    </comment>
    <comment ref="A6" authorId="0" shapeId="0" xr:uid="{4DC9D759-F9C2-476F-A24F-B63F5FDBB4E8}">
      <text>
        <r>
          <rPr>
            <sz val="9"/>
            <color indexed="81"/>
            <rFont val="Tahoma"/>
            <family val="2"/>
          </rPr>
          <t xml:space="preserve">Relacionar el nombre del indicador, tal como se relaciona en el Plan.
</t>
        </r>
      </text>
    </comment>
    <comment ref="A7" authorId="0" shapeId="0" xr:uid="{9E937D95-F9D3-4EE8-A7C4-00370E4D4BAB}">
      <text>
        <r>
          <rPr>
            <sz val="9"/>
            <color indexed="81"/>
            <rFont val="Tahoma"/>
            <family val="2"/>
          </rPr>
          <t xml:space="preserve">Relacionar el objetivo del Proceso el cual se asociará al indicador, tal como se encuentra en la caracterización.
</t>
        </r>
      </text>
    </comment>
    <comment ref="A8" authorId="0" shapeId="0" xr:uid="{9D0B1C18-816B-403D-A3C4-FEDC5C11CE87}">
      <text>
        <r>
          <rPr>
            <sz val="9"/>
            <color indexed="81"/>
            <rFont val="Tahoma"/>
            <family val="2"/>
          </rPr>
          <t xml:space="preserve">Relacionar la actividad relacionada en el Plan (PAG - PEIDA) asociada al indicador.
</t>
        </r>
      </text>
    </comment>
    <comment ref="A9" authorId="0" shapeId="0" xr:uid="{1C1151E7-FCC1-437F-BBA1-795EB5FEA4CF}">
      <text>
        <r>
          <rPr>
            <sz val="9"/>
            <color indexed="81"/>
            <rFont val="Tahoma"/>
            <family val="2"/>
          </rPr>
          <t xml:space="preserve">Relacionar la formula del indicador
</t>
        </r>
      </text>
    </comment>
    <comment ref="N10" authorId="0" shapeId="0" xr:uid="{C7F3F7A6-5406-4BFB-9466-7D5E74B84CDB}">
      <text>
        <r>
          <rPr>
            <sz val="9"/>
            <color indexed="81"/>
            <rFont val="Tahoma"/>
            <family val="2"/>
          </rPr>
          <t xml:space="preserve">Seleccionar de la lista desplegable, la naturaleza o tipo de indicador
</t>
        </r>
      </text>
    </comment>
    <comment ref="R10" authorId="0" shapeId="0" xr:uid="{4A16EBF6-B6B2-480A-B079-A74839000919}">
      <text>
        <r>
          <rPr>
            <sz val="9"/>
            <color indexed="81"/>
            <rFont val="Tahoma"/>
            <family val="2"/>
          </rPr>
          <t>Relacionar el Código del Indicador, tal como aparece en el plan correspondiente (PAG o PEIDA)</t>
        </r>
      </text>
    </comment>
    <comment ref="U10" authorId="0" shapeId="0" xr:uid="{3BD42887-283C-4B42-8AA2-CECDFCF7E859}">
      <text>
        <r>
          <rPr>
            <sz val="9"/>
            <color indexed="81"/>
            <rFont val="Tahoma"/>
            <family val="2"/>
          </rPr>
          <t xml:space="preserve">Se relacione la versión del indicador de acuerdo con las modificaciones realizadas. 
</t>
        </r>
      </text>
    </comment>
    <comment ref="C11" authorId="0" shapeId="0" xr:uid="{70C12E91-974E-44AF-AEAC-DAE3DE2A74B8}">
      <text>
        <r>
          <rPr>
            <sz val="9"/>
            <color indexed="81"/>
            <rFont val="Tahoma"/>
            <family val="2"/>
          </rPr>
          <t>Se relaciona lo correspondiente a la variable dos, que por lo general  aplica para los indicadores porcentuales o indices.</t>
        </r>
      </text>
    </comment>
    <comment ref="A14" authorId="0" shapeId="0" xr:uid="{036B38AD-081A-4564-ACCD-F118213AC938}">
      <text>
        <r>
          <rPr>
            <sz val="9"/>
            <color indexed="81"/>
            <rFont val="Tahoma"/>
            <family val="2"/>
          </rPr>
          <t xml:space="preserve">Seleccionar la unidad de medida del indicador de la lista desplegable
</t>
        </r>
      </text>
    </comment>
    <comment ref="C14" authorId="0" shapeId="0" xr:uid="{35464262-162A-48F1-91FA-A5509DCF9D55}">
      <text>
        <r>
          <rPr>
            <sz val="9"/>
            <color indexed="81"/>
            <rFont val="Tahoma"/>
            <family val="2"/>
          </rPr>
          <t xml:space="preserve">Indique la meta que desea llegar para la vigencia propuesta para el indicador, de acuerdo con lo relacionado en el Plan.
</t>
        </r>
      </text>
    </comment>
    <comment ref="F14" authorId="0" shapeId="0" xr:uid="{C5B6E7C7-1945-49E3-913E-3D5BC49F41F4}">
      <text>
        <r>
          <rPr>
            <sz val="9"/>
            <color indexed="81"/>
            <rFont val="Tahoma"/>
            <family val="2"/>
          </rPr>
          <t xml:space="preserve">Seleccionar la Periocidad propuesta para el indicador de la lista desplegable.
</t>
        </r>
      </text>
    </comment>
    <comment ref="J14" authorId="0" shapeId="0" xr:uid="{ADD54064-251E-492B-8996-1348FF7400E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4F36BB4-823C-46D3-9031-92685D44486E}">
      <text>
        <r>
          <rPr>
            <sz val="9"/>
            <color indexed="81"/>
            <rFont val="Tahoma"/>
            <family val="2"/>
          </rPr>
          <t xml:space="preserve">Seleccione de la lista desplegable el área responsable del reporte del indicador
</t>
        </r>
      </text>
    </comment>
    <comment ref="A18" authorId="1" shapeId="0" xr:uid="{806152A8-3048-450B-9572-BB361AEB094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8C963A0-29C1-45D7-83EC-E5A8AA7AD031}">
      <text>
        <r>
          <rPr>
            <sz val="9"/>
            <color indexed="81"/>
            <rFont val="Tahoma"/>
            <family val="2"/>
          </rPr>
          <t>Este es un campo informativo, no se diligencia.</t>
        </r>
      </text>
    </comment>
    <comment ref="F19" authorId="1" shapeId="0" xr:uid="{4B1AB46B-8DF4-464C-BBFD-62158A41BA99}">
      <text>
        <r>
          <rPr>
            <sz val="9"/>
            <color indexed="81"/>
            <rFont val="Tahoma"/>
            <family val="2"/>
          </rPr>
          <t>Este es un campo informativo, no se diligencia.</t>
        </r>
      </text>
    </comment>
    <comment ref="O19" authorId="1" shapeId="0" xr:uid="{2ED157A4-1F33-4B13-BC50-78E1FC23F6B1}">
      <text>
        <r>
          <rPr>
            <sz val="9"/>
            <color indexed="81"/>
            <rFont val="Tahoma"/>
            <family val="2"/>
          </rPr>
          <t>Este es un campo informativo, no se diligencia.</t>
        </r>
      </text>
    </comment>
    <comment ref="A22" authorId="0" shapeId="0" xr:uid="{7C519703-4E3F-4A56-B705-86A0B1F4D384}">
      <text>
        <r>
          <rPr>
            <sz val="9"/>
            <color indexed="81"/>
            <rFont val="Tahoma"/>
            <family val="2"/>
          </rPr>
          <t xml:space="preserve">Relacionar el dato que corresponde a la variable uno del indicador
</t>
        </r>
      </text>
    </comment>
    <comment ref="A23" authorId="0" shapeId="0" xr:uid="{1624502D-98D3-4BB1-9F37-ECE2BAEF59C1}">
      <text>
        <r>
          <rPr>
            <sz val="9"/>
            <color indexed="81"/>
            <rFont val="Tahoma"/>
            <family val="2"/>
          </rPr>
          <t xml:space="preserve">Relacionar el dato que corresponde a la variable dos del indicador, si aplica
</t>
        </r>
      </text>
    </comment>
    <comment ref="A24" authorId="0" shapeId="0" xr:uid="{570C8148-22E3-4F3E-BE33-ACA85582E9B3}">
      <text>
        <r>
          <rPr>
            <sz val="9"/>
            <color indexed="81"/>
            <rFont val="Tahoma"/>
            <family val="2"/>
          </rPr>
          <t>Espacio solo informativo, no se relaciona datos en estos campos.</t>
        </r>
      </text>
    </comment>
    <comment ref="A39" authorId="0" shapeId="0" xr:uid="{983AA825-1189-4F3B-827E-348FCD3ED71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B7B7EEB-2FDB-4F7A-942D-74A0FEE41275}">
      <text>
        <r>
          <rPr>
            <sz val="9"/>
            <color indexed="81"/>
            <rFont val="Tahoma"/>
            <family val="2"/>
          </rPr>
          <t>En este espacio se realiza por funcionario de la OAP, las observaciones relevantes resultado de la medición del indicador.</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12CD8B4-348A-499D-97C7-D5C6D2BF8994}">
      <text>
        <r>
          <rPr>
            <sz val="9"/>
            <color indexed="81"/>
            <rFont val="Tahoma"/>
            <family val="2"/>
          </rPr>
          <t xml:space="preserve">Se selecciona el Proceso de la lista desplegable que se relacione de acuerdo con la actividad e indicador formulado
</t>
        </r>
      </text>
    </comment>
    <comment ref="A6" authorId="0" shapeId="0" xr:uid="{3AF4094C-956F-43C2-A950-57D66F606CB4}">
      <text>
        <r>
          <rPr>
            <sz val="9"/>
            <color indexed="81"/>
            <rFont val="Tahoma"/>
            <family val="2"/>
          </rPr>
          <t xml:space="preserve">Relacionar el nombre del indicador, tal como se relaciona en el Plan.
</t>
        </r>
      </text>
    </comment>
    <comment ref="A7" authorId="0" shapeId="0" xr:uid="{F02407EC-8EEC-49EA-B7C4-DF3924D9C1E9}">
      <text>
        <r>
          <rPr>
            <sz val="9"/>
            <color indexed="81"/>
            <rFont val="Tahoma"/>
            <family val="2"/>
          </rPr>
          <t xml:space="preserve">Relacionar el objetivo del Proceso el cual se asociará al indicador, tal como se encuentra en la caracterización.
</t>
        </r>
      </text>
    </comment>
    <comment ref="A8" authorId="0" shapeId="0" xr:uid="{F860927A-4953-4C08-973F-AAC43B75988B}">
      <text>
        <r>
          <rPr>
            <sz val="9"/>
            <color indexed="81"/>
            <rFont val="Tahoma"/>
            <family val="2"/>
          </rPr>
          <t xml:space="preserve">Relacionar la actividad relacionada en el Plan (PAG - PEIDA) asociada al indicador.
</t>
        </r>
      </text>
    </comment>
    <comment ref="A9" authorId="0" shapeId="0" xr:uid="{2DBA18CF-3C8D-40EA-BD9B-B6FD0EC47F19}">
      <text>
        <r>
          <rPr>
            <sz val="9"/>
            <color indexed="81"/>
            <rFont val="Tahoma"/>
            <family val="2"/>
          </rPr>
          <t xml:space="preserve">Relacionar la formula del indicador
</t>
        </r>
      </text>
    </comment>
    <comment ref="N10" authorId="0" shapeId="0" xr:uid="{BC76F896-46D1-41CA-BA1D-4A1D9213688E}">
      <text>
        <r>
          <rPr>
            <sz val="9"/>
            <color indexed="81"/>
            <rFont val="Tahoma"/>
            <family val="2"/>
          </rPr>
          <t xml:space="preserve">Seleccionar de la lista desplegable, la naturaleza o tipo de indicador
</t>
        </r>
      </text>
    </comment>
    <comment ref="R10" authorId="0" shapeId="0" xr:uid="{4642E25A-5C09-46E7-965C-66A3491362BC}">
      <text>
        <r>
          <rPr>
            <sz val="9"/>
            <color indexed="81"/>
            <rFont val="Tahoma"/>
            <family val="2"/>
          </rPr>
          <t>Relacionar el Código del Indicador, tal como aparece en el plan correspondiente (PAG o PEIDA)</t>
        </r>
      </text>
    </comment>
    <comment ref="U10" authorId="0" shapeId="0" xr:uid="{F8DF854A-38B4-46BE-8CEF-08093E889711}">
      <text>
        <r>
          <rPr>
            <sz val="9"/>
            <color indexed="81"/>
            <rFont val="Tahoma"/>
            <family val="2"/>
          </rPr>
          <t xml:space="preserve">Se relacione la versión del indicador de acuerdo con las modificaciones realizadas. 
</t>
        </r>
      </text>
    </comment>
    <comment ref="C11" authorId="0" shapeId="0" xr:uid="{19D6CD32-C5D9-4CE2-B0F0-E5E659649CC1}">
      <text>
        <r>
          <rPr>
            <sz val="9"/>
            <color indexed="81"/>
            <rFont val="Tahoma"/>
            <family val="2"/>
          </rPr>
          <t>Se relaciona lo correspondiente a la variable dos, que por lo general  aplica para los indicadores porcentuales o indices.</t>
        </r>
      </text>
    </comment>
    <comment ref="A14" authorId="0" shapeId="0" xr:uid="{3FB64341-6F04-4716-BA18-FFD74C0840D0}">
      <text>
        <r>
          <rPr>
            <sz val="9"/>
            <color indexed="81"/>
            <rFont val="Tahoma"/>
            <family val="2"/>
          </rPr>
          <t xml:space="preserve">Seleccionar la unidad de medida del indicador de la lista desplegable
</t>
        </r>
      </text>
    </comment>
    <comment ref="C14" authorId="0" shapeId="0" xr:uid="{1A73AE0E-A004-4C39-9E65-6705A5771528}">
      <text>
        <r>
          <rPr>
            <sz val="9"/>
            <color indexed="81"/>
            <rFont val="Tahoma"/>
            <family val="2"/>
          </rPr>
          <t xml:space="preserve">Indique la meta que desea llegar para la vigencia propuesta para el indicador, de acuerdo con lo relacionado en el Plan.
</t>
        </r>
      </text>
    </comment>
    <comment ref="F14" authorId="0" shapeId="0" xr:uid="{C4338CAF-A8E3-4A44-B599-39ECF58E78B7}">
      <text>
        <r>
          <rPr>
            <sz val="9"/>
            <color indexed="81"/>
            <rFont val="Tahoma"/>
            <family val="2"/>
          </rPr>
          <t xml:space="preserve">Seleccionar la Periocidad propuesta para el indicador de la lista desplegable.
</t>
        </r>
      </text>
    </comment>
    <comment ref="J14" authorId="0" shapeId="0" xr:uid="{859A4F50-0FF4-40AE-954E-7146A1CD10A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8F7ED7E-E306-4071-B50B-9199DAB1A12C}">
      <text>
        <r>
          <rPr>
            <sz val="9"/>
            <color indexed="81"/>
            <rFont val="Tahoma"/>
            <family val="2"/>
          </rPr>
          <t xml:space="preserve">Seleccione de la lista desplegable el área responsable del reporte del indicador
</t>
        </r>
      </text>
    </comment>
    <comment ref="A18" authorId="1" shapeId="0" xr:uid="{21867776-B4C8-43F2-8CFB-8E671259875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F73A16F-F5E9-4301-A2D3-484E6DC0B44B}">
      <text>
        <r>
          <rPr>
            <sz val="9"/>
            <color indexed="81"/>
            <rFont val="Tahoma"/>
            <family val="2"/>
          </rPr>
          <t>Este es un campo informativo, no se diligencia.</t>
        </r>
      </text>
    </comment>
    <comment ref="F19" authorId="1" shapeId="0" xr:uid="{C8BCD1CB-CAFE-4684-96C4-62374C764E80}">
      <text>
        <r>
          <rPr>
            <sz val="9"/>
            <color indexed="81"/>
            <rFont val="Tahoma"/>
            <family val="2"/>
          </rPr>
          <t>Este es un campo informativo, no se diligencia.</t>
        </r>
      </text>
    </comment>
    <comment ref="O19" authorId="1" shapeId="0" xr:uid="{688B429B-8127-4F01-A841-FC7AF5E3CDE3}">
      <text>
        <r>
          <rPr>
            <sz val="9"/>
            <color indexed="81"/>
            <rFont val="Tahoma"/>
            <family val="2"/>
          </rPr>
          <t>Este es un campo informativo, no se diligencia.</t>
        </r>
      </text>
    </comment>
    <comment ref="A22" authorId="0" shapeId="0" xr:uid="{48C8EEC4-EB0F-4686-A3A1-018BBE00BBE0}">
      <text>
        <r>
          <rPr>
            <sz val="9"/>
            <color indexed="81"/>
            <rFont val="Tahoma"/>
            <family val="2"/>
          </rPr>
          <t xml:space="preserve">Relacionar el dato que corresponde a la variable uno del indicador
</t>
        </r>
      </text>
    </comment>
    <comment ref="A23" authorId="0" shapeId="0" xr:uid="{4BB44126-8E6E-47F8-A208-35A7FF91F3F3}">
      <text>
        <r>
          <rPr>
            <sz val="9"/>
            <color indexed="81"/>
            <rFont val="Tahoma"/>
            <family val="2"/>
          </rPr>
          <t xml:space="preserve">Relacionar el dato que corresponde a la variable dos del indicador, si aplica
</t>
        </r>
      </text>
    </comment>
    <comment ref="A24" authorId="0" shapeId="0" xr:uid="{F2288595-11F5-4D42-AC3A-C19F55059474}">
      <text>
        <r>
          <rPr>
            <sz val="9"/>
            <color indexed="81"/>
            <rFont val="Tahoma"/>
            <family val="2"/>
          </rPr>
          <t>Espacio solo informativo, no se relaciona datos en estos campos.</t>
        </r>
      </text>
    </comment>
    <comment ref="A39" authorId="0" shapeId="0" xr:uid="{5A246D1D-98E9-405F-987B-56F28CAC28D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DE6221E-9271-4513-8640-666ABE251798}">
      <text>
        <r>
          <rPr>
            <sz val="9"/>
            <color indexed="81"/>
            <rFont val="Tahoma"/>
            <family val="2"/>
          </rPr>
          <t>En este espacio se realiza por funcionario de la OAP, las observaciones relevantes resultado de la medición del indicador.</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57C5CBB-DD90-4658-90B6-68DB133202A4}">
      <text>
        <r>
          <rPr>
            <sz val="9"/>
            <color indexed="81"/>
            <rFont val="Tahoma"/>
            <family val="2"/>
          </rPr>
          <t xml:space="preserve">Se selecciona el Proceso de la lista desplegable que se relacione de acuerdo con la actividad e indicador formulado
</t>
        </r>
      </text>
    </comment>
    <comment ref="A6" authorId="0" shapeId="0" xr:uid="{D15F4D1A-B73B-4750-AF78-3F9C8C7215E6}">
      <text>
        <r>
          <rPr>
            <sz val="9"/>
            <color indexed="81"/>
            <rFont val="Tahoma"/>
            <family val="2"/>
          </rPr>
          <t xml:space="preserve">Relacionar el nombre del indicador, tal como se relaciona en el Plan.
</t>
        </r>
      </text>
    </comment>
    <comment ref="A7" authorId="0" shapeId="0" xr:uid="{4FC7242D-1089-4660-8DE4-CE1FB2B4D263}">
      <text>
        <r>
          <rPr>
            <sz val="9"/>
            <color indexed="81"/>
            <rFont val="Tahoma"/>
            <family val="2"/>
          </rPr>
          <t xml:space="preserve">Relacionar el objetivo del Proceso el cual se asociará al indicador, tal como se encuentra en la caracterización.
</t>
        </r>
      </text>
    </comment>
    <comment ref="A8" authorId="0" shapeId="0" xr:uid="{4CF1BAF0-BA6F-4705-B94E-B631D1AD9E51}">
      <text>
        <r>
          <rPr>
            <sz val="9"/>
            <color indexed="81"/>
            <rFont val="Tahoma"/>
            <family val="2"/>
          </rPr>
          <t xml:space="preserve">Relacionar la actividad relacionada en el Plan (PAG - PEIDA) asociada al indicador.
</t>
        </r>
      </text>
    </comment>
    <comment ref="A9" authorId="0" shapeId="0" xr:uid="{6660BB20-97D4-4A7A-ABD2-D637398AC7ED}">
      <text>
        <r>
          <rPr>
            <sz val="9"/>
            <color indexed="81"/>
            <rFont val="Tahoma"/>
            <family val="2"/>
          </rPr>
          <t xml:space="preserve">Relacionar la formula del indicador
</t>
        </r>
      </text>
    </comment>
    <comment ref="N10" authorId="0" shapeId="0" xr:uid="{6ED2AFAF-6CFC-4F21-B216-FA9437A1EC9E}">
      <text>
        <r>
          <rPr>
            <sz val="9"/>
            <color indexed="81"/>
            <rFont val="Tahoma"/>
            <family val="2"/>
          </rPr>
          <t xml:space="preserve">Seleccionar de la lista desplegable, la naturaleza o tipo de indicador
</t>
        </r>
      </text>
    </comment>
    <comment ref="R10" authorId="0" shapeId="0" xr:uid="{2A6CF4E6-6F46-46B7-ABAE-99F4627F55F4}">
      <text>
        <r>
          <rPr>
            <sz val="9"/>
            <color indexed="81"/>
            <rFont val="Tahoma"/>
            <family val="2"/>
          </rPr>
          <t>Relacionar el Código del Indicador, tal como aparece en el plan correspondiente (PAG o PEIDA)</t>
        </r>
      </text>
    </comment>
    <comment ref="U10" authorId="0" shapeId="0" xr:uid="{890B4A7E-8AE1-4D0A-89A3-4F9C22668276}">
      <text>
        <r>
          <rPr>
            <sz val="9"/>
            <color indexed="81"/>
            <rFont val="Tahoma"/>
            <family val="2"/>
          </rPr>
          <t xml:space="preserve">Se relacione la versión del indicador de acuerdo con las modificaciones realizadas. 
</t>
        </r>
      </text>
    </comment>
    <comment ref="C11" authorId="0" shapeId="0" xr:uid="{D7C2C7D2-DE76-4BBE-A93E-BEDD083AFD05}">
      <text>
        <r>
          <rPr>
            <sz val="9"/>
            <color indexed="81"/>
            <rFont val="Tahoma"/>
            <family val="2"/>
          </rPr>
          <t>Se relaciona lo correspondiente a la variable dos, que por lo general  aplica para los indicadores porcentuales o indices.</t>
        </r>
      </text>
    </comment>
    <comment ref="A14" authorId="0" shapeId="0" xr:uid="{7D05AE3C-4FA5-4330-95B5-C2C972FBA84B}">
      <text>
        <r>
          <rPr>
            <sz val="9"/>
            <color indexed="81"/>
            <rFont val="Tahoma"/>
            <family val="2"/>
          </rPr>
          <t xml:space="preserve">Seleccionar la unidad de medida del indicador de la lista desplegable
</t>
        </r>
      </text>
    </comment>
    <comment ref="C14" authorId="0" shapeId="0" xr:uid="{EB464C14-B707-41F5-BE05-0321AC7A73DB}">
      <text>
        <r>
          <rPr>
            <sz val="9"/>
            <color indexed="81"/>
            <rFont val="Tahoma"/>
            <family val="2"/>
          </rPr>
          <t xml:space="preserve">Indique la meta que desea llegar para la vigencia propuesta para el indicador, de acuerdo con lo relacionado en el Plan.
</t>
        </r>
      </text>
    </comment>
    <comment ref="F14" authorId="0" shapeId="0" xr:uid="{FC0FE7B1-274B-4F96-ACF9-1B7679946FA4}">
      <text>
        <r>
          <rPr>
            <sz val="9"/>
            <color indexed="81"/>
            <rFont val="Tahoma"/>
            <family val="2"/>
          </rPr>
          <t xml:space="preserve">Seleccionar la Periocidad propuesta para el indicador de la lista desplegable.
</t>
        </r>
      </text>
    </comment>
    <comment ref="J14" authorId="0" shapeId="0" xr:uid="{E9A96AB9-CCB2-4E38-82F3-66556AFA29D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551C600-2BA7-43AB-89F4-2F7FF5374BF6}">
      <text>
        <r>
          <rPr>
            <sz val="9"/>
            <color indexed="81"/>
            <rFont val="Tahoma"/>
            <family val="2"/>
          </rPr>
          <t xml:space="preserve">Seleccione de la lista desplegable el área responsable del reporte del indicador
</t>
        </r>
      </text>
    </comment>
    <comment ref="A18" authorId="1" shapeId="0" xr:uid="{3ACE88D9-F2CF-485B-BAFA-4B0B345E985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057F8C0-DC98-46BF-95BF-2100054954D3}">
      <text>
        <r>
          <rPr>
            <sz val="9"/>
            <color indexed="81"/>
            <rFont val="Tahoma"/>
            <family val="2"/>
          </rPr>
          <t>Este es un campo informativo, no se diligencia.</t>
        </r>
      </text>
    </comment>
    <comment ref="F19" authorId="1" shapeId="0" xr:uid="{7C93B189-26E3-42C9-B040-96F8695AE20E}">
      <text>
        <r>
          <rPr>
            <sz val="9"/>
            <color indexed="81"/>
            <rFont val="Tahoma"/>
            <family val="2"/>
          </rPr>
          <t>Este es un campo informativo, no se diligencia.</t>
        </r>
      </text>
    </comment>
    <comment ref="O19" authorId="1" shapeId="0" xr:uid="{E37AADB4-423A-4775-97A8-95067F5A7C49}">
      <text>
        <r>
          <rPr>
            <sz val="9"/>
            <color indexed="81"/>
            <rFont val="Tahoma"/>
            <family val="2"/>
          </rPr>
          <t>Este es un campo informativo, no se diligencia.</t>
        </r>
      </text>
    </comment>
    <comment ref="A22" authorId="0" shapeId="0" xr:uid="{011DFD15-D4A0-4330-B5FA-E2865C3B8319}">
      <text>
        <r>
          <rPr>
            <sz val="9"/>
            <color indexed="81"/>
            <rFont val="Tahoma"/>
            <family val="2"/>
          </rPr>
          <t xml:space="preserve">Relacionar el dato que corresponde a la variable uno del indicador
</t>
        </r>
      </text>
    </comment>
    <comment ref="A23" authorId="0" shapeId="0" xr:uid="{B20816DE-C2EE-4531-BDE9-16C4351E8117}">
      <text>
        <r>
          <rPr>
            <sz val="9"/>
            <color indexed="81"/>
            <rFont val="Tahoma"/>
            <family val="2"/>
          </rPr>
          <t xml:space="preserve">Relacionar el dato que corresponde a la variable dos del indicador, si aplica
</t>
        </r>
      </text>
    </comment>
    <comment ref="A24" authorId="0" shapeId="0" xr:uid="{15E34C19-5AAE-4829-A5C5-0274693B0051}">
      <text>
        <r>
          <rPr>
            <sz val="9"/>
            <color indexed="81"/>
            <rFont val="Tahoma"/>
            <family val="2"/>
          </rPr>
          <t>Espacio solo informativo, no se relaciona datos en estos campos.</t>
        </r>
      </text>
    </comment>
    <comment ref="A39" authorId="0" shapeId="0" xr:uid="{B0FBC359-C503-4EC1-99C0-C035C26FFCE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4020D02-48D8-4799-A59B-27CFD41A5441}">
      <text>
        <r>
          <rPr>
            <sz val="9"/>
            <color indexed="81"/>
            <rFont val="Tahoma"/>
            <family val="2"/>
          </rPr>
          <t>En este espacio se realiza por funcionario de la OAP, las observaciones relevantes resultado de la medición del indicador.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88B36D0-325C-45C6-BC5F-FB15D53A03FA}">
      <text>
        <r>
          <rPr>
            <sz val="9"/>
            <color indexed="81"/>
            <rFont val="Tahoma"/>
            <family val="2"/>
          </rPr>
          <t xml:space="preserve">Se selecciona el Proceso de la lista desplegable que se relacione de acuerdo con la actividad e indicador formulado
</t>
        </r>
      </text>
    </comment>
    <comment ref="A6" authorId="0" shapeId="0" xr:uid="{BCD99278-40D7-4E4F-B0C9-C6F56CED9BAF}">
      <text>
        <r>
          <rPr>
            <sz val="9"/>
            <color indexed="81"/>
            <rFont val="Tahoma"/>
            <family val="2"/>
          </rPr>
          <t xml:space="preserve">Relacionar el nombre del indicador, tal como se relaciona en el Plan.
</t>
        </r>
      </text>
    </comment>
    <comment ref="A7" authorId="0" shapeId="0" xr:uid="{7AD61955-F6A6-461C-A7C9-F2BE6412397C}">
      <text>
        <r>
          <rPr>
            <sz val="9"/>
            <color indexed="81"/>
            <rFont val="Tahoma"/>
            <family val="2"/>
          </rPr>
          <t xml:space="preserve">Relacionar el objetivo del Proceso el cual se asociará al indicador, tal como se encuentra en la caracterización.
</t>
        </r>
      </text>
    </comment>
    <comment ref="A8" authorId="0" shapeId="0" xr:uid="{E22771C8-D17C-4925-B34B-023A3CFA92D9}">
      <text>
        <r>
          <rPr>
            <sz val="9"/>
            <color indexed="81"/>
            <rFont val="Tahoma"/>
            <family val="2"/>
          </rPr>
          <t xml:space="preserve">Relacionar la actividad relacionada en el Plan (PAG - PEIDA) asociada al indicador.
</t>
        </r>
      </text>
    </comment>
    <comment ref="A9" authorId="0" shapeId="0" xr:uid="{5689863C-8E6A-41B1-8E52-0A1292A1B6E5}">
      <text>
        <r>
          <rPr>
            <sz val="9"/>
            <color indexed="81"/>
            <rFont val="Tahoma"/>
            <family val="2"/>
          </rPr>
          <t xml:space="preserve">Relacionar la formula del indicador
</t>
        </r>
      </text>
    </comment>
    <comment ref="C9" authorId="0" shapeId="0" xr:uid="{3240FB46-664E-46F4-8FEB-5EC3AD3A4430}">
      <text>
        <r>
          <rPr>
            <sz val="9"/>
            <color indexed="81"/>
            <rFont val="Tahoma"/>
            <family val="2"/>
          </rPr>
          <t xml:space="preserve">Relacionar la formula del indicador correspondiente a la variable uno
</t>
        </r>
      </text>
    </comment>
    <comment ref="F9" authorId="0" shapeId="0" xr:uid="{306730DC-FD1D-4AED-BF39-0D265336B2BD}">
      <text>
        <r>
          <rPr>
            <sz val="9"/>
            <color indexed="81"/>
            <rFont val="Tahoma"/>
            <family val="2"/>
          </rPr>
          <t xml:space="preserve">Describir en forma clara lo que busca  medir el indicador
</t>
        </r>
      </text>
    </comment>
    <comment ref="N10" authorId="0" shapeId="0" xr:uid="{41AD2BB9-89CB-4750-94CE-13CB541CACAB}">
      <text>
        <r>
          <rPr>
            <sz val="9"/>
            <color indexed="81"/>
            <rFont val="Tahoma"/>
            <family val="2"/>
          </rPr>
          <t xml:space="preserve">Seleccionar de la lista desplegable, la naturaleza o tipo de indicador
</t>
        </r>
      </text>
    </comment>
    <comment ref="R10" authorId="0" shapeId="0" xr:uid="{622CD07B-BC57-4B21-A3C4-4966B88A4891}">
      <text>
        <r>
          <rPr>
            <sz val="9"/>
            <color indexed="81"/>
            <rFont val="Tahoma"/>
            <family val="2"/>
          </rPr>
          <t>Relacionar el Código del Indicador, tal como aparece en el plan correspondiente (PAG o PEIDA)</t>
        </r>
      </text>
    </comment>
    <comment ref="U10" authorId="0" shapeId="0" xr:uid="{41C94246-9FE0-4641-B9AF-19A427F644E6}">
      <text>
        <r>
          <rPr>
            <sz val="9"/>
            <color indexed="81"/>
            <rFont val="Tahoma"/>
            <family val="2"/>
          </rPr>
          <t xml:space="preserve">Se relacione la versión del indicador de acuerdo con las modificaciones realizadas. 
</t>
        </r>
      </text>
    </comment>
    <comment ref="C11" authorId="0" shapeId="0" xr:uid="{634D0ED2-A37E-43BE-AFAA-FACA02BECA6E}">
      <text>
        <r>
          <rPr>
            <sz val="9"/>
            <color indexed="81"/>
            <rFont val="Tahoma"/>
            <family val="2"/>
          </rPr>
          <t>Se relaciona lo correspondiente a la variable dos, que por lo general  aplica para los indicadores porcentuales o indices.</t>
        </r>
      </text>
    </comment>
    <comment ref="A14" authorId="0" shapeId="0" xr:uid="{D70A586C-D732-4065-BE66-F56AA3624C87}">
      <text>
        <r>
          <rPr>
            <sz val="9"/>
            <color indexed="81"/>
            <rFont val="Tahoma"/>
            <family val="2"/>
          </rPr>
          <t xml:space="preserve">Seleccionar la unidad de medida del indicador de la lista desplegable
</t>
        </r>
      </text>
    </comment>
    <comment ref="C14" authorId="0" shapeId="0" xr:uid="{96875561-D597-4573-AB7E-7191A8871C50}">
      <text>
        <r>
          <rPr>
            <sz val="9"/>
            <color indexed="81"/>
            <rFont val="Tahoma"/>
            <family val="2"/>
          </rPr>
          <t xml:space="preserve">Indique la meta que desea llegar para la vigencia propuesta para el indicador, de acuerdo con lo relacionado en el Plan.
</t>
        </r>
      </text>
    </comment>
    <comment ref="F14" authorId="0" shapeId="0" xr:uid="{AB1EBE62-0A79-490B-A3B3-213FC8FC7B06}">
      <text>
        <r>
          <rPr>
            <sz val="9"/>
            <color indexed="81"/>
            <rFont val="Tahoma"/>
            <family val="2"/>
          </rPr>
          <t xml:space="preserve">Seleccionar la Periocidad propuesta para el indicador de la lista desplegable.
</t>
        </r>
      </text>
    </comment>
    <comment ref="J14" authorId="0" shapeId="0" xr:uid="{9F5F4D2C-667A-4CBF-BD2E-A8506C8CD29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E16A345-2919-4004-8032-341677156579}">
      <text>
        <r>
          <rPr>
            <sz val="9"/>
            <color indexed="81"/>
            <rFont val="Tahoma"/>
            <family val="2"/>
          </rPr>
          <t xml:space="preserve">Seleccione de la lista desplegable el área responsable del reporte del indicador
</t>
        </r>
      </text>
    </comment>
    <comment ref="A18" authorId="1" shapeId="0" xr:uid="{BC4B4BA3-AFC7-4E85-8B31-2B9376CB1A6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D0192DC-A51C-478D-BDDD-023F5311E463}">
      <text>
        <r>
          <rPr>
            <sz val="9"/>
            <color indexed="81"/>
            <rFont val="Tahoma"/>
            <family val="2"/>
          </rPr>
          <t>Este es un campo informativo, no se diligencia.</t>
        </r>
      </text>
    </comment>
    <comment ref="F19" authorId="1" shapeId="0" xr:uid="{3FB7999C-F4EE-4A23-B9B8-5051BDF30658}">
      <text>
        <r>
          <rPr>
            <sz val="9"/>
            <color indexed="81"/>
            <rFont val="Tahoma"/>
            <family val="2"/>
          </rPr>
          <t>Este es un campo informativo, no se diligencia.</t>
        </r>
      </text>
    </comment>
    <comment ref="O19" authorId="1" shapeId="0" xr:uid="{6C410782-66BC-4982-B178-1D066104B0F3}">
      <text>
        <r>
          <rPr>
            <sz val="9"/>
            <color indexed="81"/>
            <rFont val="Tahoma"/>
            <family val="2"/>
          </rPr>
          <t>Este es un campo informativo, no se diligencia.</t>
        </r>
      </text>
    </comment>
    <comment ref="A22" authorId="0" shapeId="0" xr:uid="{FF0FF576-1EB3-4930-BABA-1220A09F6C1C}">
      <text>
        <r>
          <rPr>
            <sz val="9"/>
            <color indexed="81"/>
            <rFont val="Tahoma"/>
            <family val="2"/>
          </rPr>
          <t xml:space="preserve">Relacionar el dato que corresponde a la variable uno del indicador
</t>
        </r>
      </text>
    </comment>
    <comment ref="A23" authorId="0" shapeId="0" xr:uid="{FB8A90C7-C4B1-40A9-8CB5-9D395D39ED33}">
      <text>
        <r>
          <rPr>
            <sz val="9"/>
            <color indexed="81"/>
            <rFont val="Tahoma"/>
            <family val="2"/>
          </rPr>
          <t xml:space="preserve">Relacionar el dato que corresponde a la variable dos del indicador, si aplica
</t>
        </r>
      </text>
    </comment>
    <comment ref="A24" authorId="0" shapeId="0" xr:uid="{33C001E8-5D06-480E-B4AF-8B4BD85DF3AE}">
      <text>
        <r>
          <rPr>
            <sz val="9"/>
            <color indexed="81"/>
            <rFont val="Tahoma"/>
            <family val="2"/>
          </rPr>
          <t>Espacio solo informativo, no se relaciona datos en estos campos.</t>
        </r>
      </text>
    </comment>
    <comment ref="A39" authorId="0" shapeId="0" xr:uid="{F251BA69-5D41-4220-99E1-EC7148A135B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7D71855-03B9-4AEB-BF6E-D949D80D6D38}">
      <text>
        <r>
          <rPr>
            <sz val="9"/>
            <color indexed="81"/>
            <rFont val="Tahoma"/>
            <family val="2"/>
          </rPr>
          <t>En este espacio se realiza por funcionario de la OAP, las observaciones relevantes resultado de la medición del indicador.</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2E29ADB-1153-46A0-871A-0924D2DF6A93}">
      <text>
        <r>
          <rPr>
            <sz val="9"/>
            <color indexed="81"/>
            <rFont val="Tahoma"/>
            <family val="2"/>
          </rPr>
          <t xml:space="preserve">Se selecciona el Proceso de la lista desplegable que se relacione de acuerdo con la actividad e indicador formulado
</t>
        </r>
      </text>
    </comment>
    <comment ref="A6" authorId="0" shapeId="0" xr:uid="{310F0963-A578-49E6-8F56-0A4595D5D5FA}">
      <text>
        <r>
          <rPr>
            <sz val="9"/>
            <color indexed="81"/>
            <rFont val="Tahoma"/>
            <family val="2"/>
          </rPr>
          <t xml:space="preserve">Relacionar el nombre del indicador, tal como se relaciona en el Plan.
</t>
        </r>
      </text>
    </comment>
    <comment ref="A7" authorId="0" shapeId="0" xr:uid="{713A954F-304C-4B5F-BB03-BCC526547D7C}">
      <text>
        <r>
          <rPr>
            <sz val="9"/>
            <color indexed="81"/>
            <rFont val="Tahoma"/>
            <family val="2"/>
          </rPr>
          <t xml:space="preserve">Relacionar el objetivo del Proceso el cual se asociará al indicador, tal como se encuentra en la caracterización.
</t>
        </r>
      </text>
    </comment>
    <comment ref="A8" authorId="0" shapeId="0" xr:uid="{745E64E1-B09D-4F69-8A0B-32D934B892ED}">
      <text>
        <r>
          <rPr>
            <sz val="9"/>
            <color indexed="81"/>
            <rFont val="Tahoma"/>
            <family val="2"/>
          </rPr>
          <t xml:space="preserve">Relacionar la actividad relacionada en el Plan (PAG - PEIDA) asociada al indicador.
</t>
        </r>
      </text>
    </comment>
    <comment ref="A9" authorId="0" shapeId="0" xr:uid="{CDD73818-5608-4534-B428-C9554EA4366F}">
      <text>
        <r>
          <rPr>
            <sz val="9"/>
            <color indexed="81"/>
            <rFont val="Tahoma"/>
            <family val="2"/>
          </rPr>
          <t xml:space="preserve">Relacionar la formula del indicador
</t>
        </r>
      </text>
    </comment>
    <comment ref="N10" authorId="0" shapeId="0" xr:uid="{30019FA8-FF1D-4954-AC95-732F06E60555}">
      <text>
        <r>
          <rPr>
            <sz val="9"/>
            <color indexed="81"/>
            <rFont val="Tahoma"/>
            <family val="2"/>
          </rPr>
          <t xml:space="preserve">Seleccionar de la lista desplegable, la naturaleza o tipo de indicador
</t>
        </r>
      </text>
    </comment>
    <comment ref="R10" authorId="0" shapeId="0" xr:uid="{13EC7530-F505-4232-BC94-6B164E9A7C68}">
      <text>
        <r>
          <rPr>
            <sz val="9"/>
            <color indexed="81"/>
            <rFont val="Tahoma"/>
            <family val="2"/>
          </rPr>
          <t>Relacionar el Código del Indicador, tal como aparece en el plan correspondiente (PAG o PEIDA)</t>
        </r>
      </text>
    </comment>
    <comment ref="U10" authorId="0" shapeId="0" xr:uid="{D6EB05FA-1AA8-41B6-904A-69E982F52B40}">
      <text>
        <r>
          <rPr>
            <sz val="9"/>
            <color indexed="81"/>
            <rFont val="Tahoma"/>
            <family val="2"/>
          </rPr>
          <t xml:space="preserve">Se relacione la versión del indicador de acuerdo con las modificaciones realizadas. 
</t>
        </r>
      </text>
    </comment>
    <comment ref="C11" authorId="0" shapeId="0" xr:uid="{FFC8A3EB-2872-4EC5-964A-E6594A1FD54A}">
      <text>
        <r>
          <rPr>
            <sz val="9"/>
            <color indexed="81"/>
            <rFont val="Tahoma"/>
            <family val="2"/>
          </rPr>
          <t>Se relaciona lo correspondiente a la variable dos, que por lo general  aplica para los indicadores porcentuales o indices.</t>
        </r>
      </text>
    </comment>
    <comment ref="A14" authorId="0" shapeId="0" xr:uid="{804DD1C1-78CE-4CFB-8239-FCA62C3D0883}">
      <text>
        <r>
          <rPr>
            <sz val="9"/>
            <color indexed="81"/>
            <rFont val="Tahoma"/>
            <family val="2"/>
          </rPr>
          <t xml:space="preserve">Seleccionar la unidad de medida del indicador de la lista desplegable
</t>
        </r>
      </text>
    </comment>
    <comment ref="C14" authorId="0" shapeId="0" xr:uid="{E0BD33C5-6094-428E-B168-B60EEA5316CC}">
      <text>
        <r>
          <rPr>
            <sz val="9"/>
            <color indexed="81"/>
            <rFont val="Tahoma"/>
            <family val="2"/>
          </rPr>
          <t xml:space="preserve">Indique la meta que desea llegar para la vigencia propuesta para el indicador, de acuerdo con lo relacionado en el Plan.
</t>
        </r>
      </text>
    </comment>
    <comment ref="F14" authorId="0" shapeId="0" xr:uid="{A71153A3-C91C-465A-A727-B2456E20C4A8}">
      <text>
        <r>
          <rPr>
            <sz val="9"/>
            <color indexed="81"/>
            <rFont val="Tahoma"/>
            <family val="2"/>
          </rPr>
          <t xml:space="preserve">Seleccionar la Periocidad propuesta para el indicador de la lista desplegable.
</t>
        </r>
      </text>
    </comment>
    <comment ref="J14" authorId="0" shapeId="0" xr:uid="{213EA5D6-6805-40A9-8634-AD5BA8DF3E7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C55BA8E-D4A0-4790-84A2-0F4AF0E599BF}">
      <text>
        <r>
          <rPr>
            <sz val="9"/>
            <color indexed="81"/>
            <rFont val="Tahoma"/>
            <family val="2"/>
          </rPr>
          <t xml:space="preserve">Seleccione de la lista desplegable el área responsable del reporte del indicador
</t>
        </r>
      </text>
    </comment>
    <comment ref="A18" authorId="1" shapeId="0" xr:uid="{3953A02D-29A4-4B70-AEDC-A643775798C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5630E59-1592-4E13-A944-C4B5E4B3F961}">
      <text>
        <r>
          <rPr>
            <sz val="9"/>
            <color indexed="81"/>
            <rFont val="Tahoma"/>
            <family val="2"/>
          </rPr>
          <t>Este es un campo informativo, no se diligencia.</t>
        </r>
      </text>
    </comment>
    <comment ref="F19" authorId="1" shapeId="0" xr:uid="{B19A9D7B-2DBA-4FE6-A247-A4E000D859C8}">
      <text>
        <r>
          <rPr>
            <sz val="9"/>
            <color indexed="81"/>
            <rFont val="Tahoma"/>
            <family val="2"/>
          </rPr>
          <t>Este es un campo informativo, no se diligencia.</t>
        </r>
      </text>
    </comment>
    <comment ref="O19" authorId="1" shapeId="0" xr:uid="{618B1DEB-F5B3-48AF-A58F-016C5CC0C2B8}">
      <text>
        <r>
          <rPr>
            <sz val="9"/>
            <color indexed="81"/>
            <rFont val="Tahoma"/>
            <family val="2"/>
          </rPr>
          <t>Este es un campo informativo, no se diligencia.</t>
        </r>
      </text>
    </comment>
    <comment ref="A22" authorId="0" shapeId="0" xr:uid="{06FC744E-BE9A-4A00-82BA-55E224E76EB3}">
      <text>
        <r>
          <rPr>
            <sz val="9"/>
            <color indexed="81"/>
            <rFont val="Tahoma"/>
            <family val="2"/>
          </rPr>
          <t xml:space="preserve">Relacionar el dato que corresponde a la variable uno del indicador
</t>
        </r>
      </text>
    </comment>
    <comment ref="A23" authorId="0" shapeId="0" xr:uid="{C8163B77-3434-48F4-9C6F-224214ACD176}">
      <text>
        <r>
          <rPr>
            <sz val="9"/>
            <color indexed="81"/>
            <rFont val="Tahoma"/>
            <family val="2"/>
          </rPr>
          <t xml:space="preserve">Relacionar el dato que corresponde a la variable dos del indicador, si aplica
</t>
        </r>
      </text>
    </comment>
    <comment ref="A24" authorId="0" shapeId="0" xr:uid="{49A61963-A9A4-4C52-A033-D313B6083C31}">
      <text>
        <r>
          <rPr>
            <sz val="9"/>
            <color indexed="81"/>
            <rFont val="Tahoma"/>
            <family val="2"/>
          </rPr>
          <t>Espacio solo informativo, no se relaciona datos en estos campos.</t>
        </r>
      </text>
    </comment>
    <comment ref="A39" authorId="0" shapeId="0" xr:uid="{AB539B0D-A3C9-4654-88CD-42801D22722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2EAFF58-3303-4A4D-9FD0-2BA2121F4A22}">
      <text>
        <r>
          <rPr>
            <sz val="9"/>
            <color indexed="81"/>
            <rFont val="Tahoma"/>
            <family val="2"/>
          </rPr>
          <t>En este espacio se realiza por funcionario de la OAP, las observaciones relevantes resultado de la medición del indicador.</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5F9449E-F77F-498E-8DE0-EB9A72DBA0A1}">
      <text>
        <r>
          <rPr>
            <sz val="9"/>
            <color indexed="81"/>
            <rFont val="Tahoma"/>
            <family val="2"/>
          </rPr>
          <t xml:space="preserve">Se selecciona el Proceso de la lista desplegable que se relacione de acuerdo con la actividad e indicador formulado
</t>
        </r>
      </text>
    </comment>
    <comment ref="A6" authorId="0" shapeId="0" xr:uid="{C9397AFC-E12B-4205-8ED5-90655B1A359C}">
      <text>
        <r>
          <rPr>
            <sz val="9"/>
            <color indexed="81"/>
            <rFont val="Tahoma"/>
            <family val="2"/>
          </rPr>
          <t xml:space="preserve">Relacionar el nombre del indicador, tal como se relaciona en el Plan.
</t>
        </r>
      </text>
    </comment>
    <comment ref="A7" authorId="0" shapeId="0" xr:uid="{94DC1BEC-78D1-477B-9CA1-2387E0741FC1}">
      <text>
        <r>
          <rPr>
            <sz val="9"/>
            <color indexed="81"/>
            <rFont val="Tahoma"/>
            <family val="2"/>
          </rPr>
          <t xml:space="preserve">Relacionar el objetivo del Proceso el cual se asociará al indicador, tal como se encuentra en la caracterización.
</t>
        </r>
      </text>
    </comment>
    <comment ref="A8" authorId="0" shapeId="0" xr:uid="{84966498-5BFC-4A20-8D2B-D43AF4908142}">
      <text>
        <r>
          <rPr>
            <sz val="9"/>
            <color indexed="81"/>
            <rFont val="Tahoma"/>
            <family val="2"/>
          </rPr>
          <t xml:space="preserve">Relacionar la actividad relacionada en el Plan (PAG - PEIDA) asociada al indicador.
</t>
        </r>
      </text>
    </comment>
    <comment ref="A9" authorId="0" shapeId="0" xr:uid="{5B2A6B96-5985-45B0-BBE1-D838BFF123A3}">
      <text>
        <r>
          <rPr>
            <sz val="9"/>
            <color indexed="81"/>
            <rFont val="Tahoma"/>
            <family val="2"/>
          </rPr>
          <t xml:space="preserve">Relacionar la formula del indicador
</t>
        </r>
      </text>
    </comment>
    <comment ref="N10" authorId="0" shapeId="0" xr:uid="{C36F53C4-C12F-4EEC-AA95-1659F7B92F75}">
      <text>
        <r>
          <rPr>
            <sz val="9"/>
            <color indexed="81"/>
            <rFont val="Tahoma"/>
            <family val="2"/>
          </rPr>
          <t xml:space="preserve">Seleccionar de la lista desplegable, la naturaleza o tipo de indicador
</t>
        </r>
      </text>
    </comment>
    <comment ref="R10" authorId="0" shapeId="0" xr:uid="{0DE2C65C-0713-40BB-9940-FBC196F5E230}">
      <text>
        <r>
          <rPr>
            <sz val="9"/>
            <color indexed="81"/>
            <rFont val="Tahoma"/>
            <family val="2"/>
          </rPr>
          <t>Relacionar el Código del Indicador, tal como aparece en el plan correspondiente (PAG o PEIDA)</t>
        </r>
      </text>
    </comment>
    <comment ref="U10" authorId="0" shapeId="0" xr:uid="{1EF17237-08F7-4D94-A2E4-AB77AB6C2FA6}">
      <text>
        <r>
          <rPr>
            <sz val="9"/>
            <color indexed="81"/>
            <rFont val="Tahoma"/>
            <family val="2"/>
          </rPr>
          <t xml:space="preserve">Se relacione la versión del indicador de acuerdo con las modificaciones realizadas. 
</t>
        </r>
      </text>
    </comment>
    <comment ref="C11" authorId="0" shapeId="0" xr:uid="{60E22A02-CC9D-467D-A599-C182C106AE95}">
      <text>
        <r>
          <rPr>
            <sz val="9"/>
            <color indexed="81"/>
            <rFont val="Tahoma"/>
            <family val="2"/>
          </rPr>
          <t>Se relaciona lo correspondiente a la variable dos, que por lo general  aplica para los indicadores porcentuales o indices.</t>
        </r>
      </text>
    </comment>
    <comment ref="A14" authorId="0" shapeId="0" xr:uid="{817CBF5A-78C2-4CD8-AB02-1F5A1F6CD53B}">
      <text>
        <r>
          <rPr>
            <sz val="9"/>
            <color indexed="81"/>
            <rFont val="Tahoma"/>
            <family val="2"/>
          </rPr>
          <t xml:space="preserve">Seleccionar la unidad de medida del indicador de la lista desplegable
</t>
        </r>
      </text>
    </comment>
    <comment ref="C14" authorId="0" shapeId="0" xr:uid="{9C053F60-9D12-4AF1-8F15-374B7F6BF65E}">
      <text>
        <r>
          <rPr>
            <sz val="9"/>
            <color indexed="81"/>
            <rFont val="Tahoma"/>
            <family val="2"/>
          </rPr>
          <t xml:space="preserve">Indique la meta que desea llegar para la vigencia propuesta para el indicador, de acuerdo con lo relacionado en el Plan.
</t>
        </r>
      </text>
    </comment>
    <comment ref="F14" authorId="0" shapeId="0" xr:uid="{A0440BF6-286E-41C4-8877-25A46422BB57}">
      <text>
        <r>
          <rPr>
            <sz val="9"/>
            <color indexed="81"/>
            <rFont val="Tahoma"/>
            <family val="2"/>
          </rPr>
          <t xml:space="preserve">Seleccionar la Periocidad propuesta para el indicador de la lista desplegable.
</t>
        </r>
      </text>
    </comment>
    <comment ref="J14" authorId="0" shapeId="0" xr:uid="{B18E83BF-F447-4F63-9FAE-83A3B214C85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6AEFD83-29DC-4C70-AB9B-4E1A33D31B30}">
      <text>
        <r>
          <rPr>
            <sz val="9"/>
            <color indexed="81"/>
            <rFont val="Tahoma"/>
            <family val="2"/>
          </rPr>
          <t xml:space="preserve">Seleccione de la lista desplegable el área responsable del reporte del indicador
</t>
        </r>
      </text>
    </comment>
    <comment ref="A18" authorId="1" shapeId="0" xr:uid="{61AA2C1C-E2C5-4038-A76A-930F730B346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56B3CC1-F1EE-488D-9AE4-DE15EAF8749E}">
      <text>
        <r>
          <rPr>
            <sz val="9"/>
            <color indexed="81"/>
            <rFont val="Tahoma"/>
            <family val="2"/>
          </rPr>
          <t>Este es un campo informativo, no se diligencia.</t>
        </r>
      </text>
    </comment>
    <comment ref="F19" authorId="1" shapeId="0" xr:uid="{0658F7AD-BE83-449A-A1AA-351AF09647F5}">
      <text>
        <r>
          <rPr>
            <sz val="9"/>
            <color indexed="81"/>
            <rFont val="Tahoma"/>
            <family val="2"/>
          </rPr>
          <t>Este es un campo informativo, no se diligencia.</t>
        </r>
      </text>
    </comment>
    <comment ref="O19" authorId="1" shapeId="0" xr:uid="{36A84179-F5C7-4792-B9F0-04BB3311B0FF}">
      <text>
        <r>
          <rPr>
            <sz val="9"/>
            <color indexed="81"/>
            <rFont val="Tahoma"/>
            <family val="2"/>
          </rPr>
          <t>Este es un campo informativo, no se diligencia.</t>
        </r>
      </text>
    </comment>
    <comment ref="A22" authorId="0" shapeId="0" xr:uid="{A08E7777-BB68-495D-A22F-4C06911EB738}">
      <text>
        <r>
          <rPr>
            <sz val="9"/>
            <color indexed="81"/>
            <rFont val="Tahoma"/>
            <family val="2"/>
          </rPr>
          <t xml:space="preserve">Relacionar el dato que corresponde a la variable uno del indicador
</t>
        </r>
      </text>
    </comment>
    <comment ref="A23" authorId="0" shapeId="0" xr:uid="{E0422B04-4214-4AB1-9A6D-4103D11024FC}">
      <text>
        <r>
          <rPr>
            <sz val="9"/>
            <color indexed="81"/>
            <rFont val="Tahoma"/>
            <family val="2"/>
          </rPr>
          <t xml:space="preserve">Relacionar el dato que corresponde a la variable dos del indicador, si aplica
</t>
        </r>
      </text>
    </comment>
    <comment ref="A24" authorId="0" shapeId="0" xr:uid="{17EECA29-9B9B-43B8-B850-1B990BDD1036}">
      <text>
        <r>
          <rPr>
            <sz val="9"/>
            <color indexed="81"/>
            <rFont val="Tahoma"/>
            <family val="2"/>
          </rPr>
          <t>Espacio solo informativo, no se relaciona datos en estos campos.</t>
        </r>
      </text>
    </comment>
    <comment ref="A39" authorId="0" shapeId="0" xr:uid="{539A44BC-1F09-4787-B66D-4909BFF6A93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05EE7D4-694C-4184-B46D-1511F921D33B}">
      <text>
        <r>
          <rPr>
            <sz val="9"/>
            <color indexed="81"/>
            <rFont val="Tahoma"/>
            <family val="2"/>
          </rPr>
          <t>En este espacio se realiza por funcionario de la OAP, las observaciones relevantes resultado de la medición del indicador.</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30A03E0-5200-49BD-94DF-C0ACA1479CAA}">
      <text>
        <r>
          <rPr>
            <sz val="9"/>
            <color indexed="81"/>
            <rFont val="Tahoma"/>
            <family val="2"/>
          </rPr>
          <t xml:space="preserve">Se selecciona el Proceso de la lista desplegable que se relacione de acuerdo con la actividad e indicador formulado
</t>
        </r>
      </text>
    </comment>
    <comment ref="A6" authorId="0" shapeId="0" xr:uid="{F980F0CE-6A68-4FC5-917F-90C14F3B1CEA}">
      <text>
        <r>
          <rPr>
            <sz val="9"/>
            <color indexed="81"/>
            <rFont val="Tahoma"/>
            <family val="2"/>
          </rPr>
          <t xml:space="preserve">Relacionar el nombre del indicador, tal como se relaciona en el Plan.
</t>
        </r>
      </text>
    </comment>
    <comment ref="A7" authorId="0" shapeId="0" xr:uid="{A5BEAD99-9FCE-41E8-A244-CD3B2AF96296}">
      <text>
        <r>
          <rPr>
            <sz val="9"/>
            <color indexed="81"/>
            <rFont val="Tahoma"/>
            <family val="2"/>
          </rPr>
          <t xml:space="preserve">Relacionar el objetivo del Proceso el cual se asociará al indicador, tal como se encuentra en la caracterización.
</t>
        </r>
      </text>
    </comment>
    <comment ref="A8" authorId="0" shapeId="0" xr:uid="{AA863613-CA01-4D57-89F3-1EE67F66B480}">
      <text>
        <r>
          <rPr>
            <sz val="9"/>
            <color indexed="81"/>
            <rFont val="Tahoma"/>
            <family val="2"/>
          </rPr>
          <t xml:space="preserve">Relacionar la actividad relacionada en el Plan (PAG - PEIDA) asociada al indicador.
</t>
        </r>
      </text>
    </comment>
    <comment ref="A9" authorId="0" shapeId="0" xr:uid="{626A8DE8-0A81-4F8E-BA68-11182AAC87B8}">
      <text>
        <r>
          <rPr>
            <sz val="9"/>
            <color indexed="81"/>
            <rFont val="Tahoma"/>
            <family val="2"/>
          </rPr>
          <t xml:space="preserve">Relacionar la formula del indicador
</t>
        </r>
      </text>
    </comment>
    <comment ref="N10" authorId="0" shapeId="0" xr:uid="{0F2A24F7-2011-489D-B7BD-E8587BCCDF2E}">
      <text>
        <r>
          <rPr>
            <sz val="9"/>
            <color indexed="81"/>
            <rFont val="Tahoma"/>
            <family val="2"/>
          </rPr>
          <t xml:space="preserve">Seleccionar de la lista desplegable, la naturaleza o tipo de indicador
</t>
        </r>
      </text>
    </comment>
    <comment ref="R10" authorId="0" shapeId="0" xr:uid="{72322DC2-9592-40B4-A132-C5D41E28631B}">
      <text>
        <r>
          <rPr>
            <sz val="9"/>
            <color indexed="81"/>
            <rFont val="Tahoma"/>
            <family val="2"/>
          </rPr>
          <t>Relacionar el Código del Indicador, tal como aparece en el plan correspondiente (PAG o PEIDA)</t>
        </r>
      </text>
    </comment>
    <comment ref="U10" authorId="0" shapeId="0" xr:uid="{829FBC2B-22B1-4340-B40C-A8B78735D85C}">
      <text>
        <r>
          <rPr>
            <sz val="9"/>
            <color indexed="81"/>
            <rFont val="Tahoma"/>
            <family val="2"/>
          </rPr>
          <t xml:space="preserve">Se relacione la versión del indicador de acuerdo con las modificaciones realizadas. 
</t>
        </r>
      </text>
    </comment>
    <comment ref="C11" authorId="0" shapeId="0" xr:uid="{8B8D0F1C-8FEE-4CBC-B7A4-32DB55510386}">
      <text>
        <r>
          <rPr>
            <sz val="9"/>
            <color indexed="81"/>
            <rFont val="Tahoma"/>
            <family val="2"/>
          </rPr>
          <t>Se relaciona lo correspondiente a la variable dos, que por lo general  aplica para los indicadores porcentuales o indices.</t>
        </r>
      </text>
    </comment>
    <comment ref="A14" authorId="0" shapeId="0" xr:uid="{B5A70CA6-AEC3-4D80-9E0E-CE490CBC7EDB}">
      <text>
        <r>
          <rPr>
            <sz val="9"/>
            <color indexed="81"/>
            <rFont val="Tahoma"/>
            <family val="2"/>
          </rPr>
          <t xml:space="preserve">Seleccionar la unidad de medida del indicador de la lista desplegable
</t>
        </r>
      </text>
    </comment>
    <comment ref="C14" authorId="0" shapeId="0" xr:uid="{0FE70052-E5AC-4672-AA6C-A7795FB38F6A}">
      <text>
        <r>
          <rPr>
            <sz val="9"/>
            <color indexed="81"/>
            <rFont val="Tahoma"/>
            <family val="2"/>
          </rPr>
          <t xml:space="preserve">Indique la meta que desea llegar para la vigencia propuesta para el indicador, de acuerdo con lo relacionado en el Plan.
</t>
        </r>
      </text>
    </comment>
    <comment ref="F14" authorId="0" shapeId="0" xr:uid="{2B0E31B6-0220-4C30-AA0B-6F0104EF92E8}">
      <text>
        <r>
          <rPr>
            <sz val="9"/>
            <color indexed="81"/>
            <rFont val="Tahoma"/>
            <family val="2"/>
          </rPr>
          <t xml:space="preserve">Seleccionar la Periocidad propuesta para el indicador de la lista desplegable.
</t>
        </r>
      </text>
    </comment>
    <comment ref="J14" authorId="0" shapeId="0" xr:uid="{8FC64CB5-AA0D-4B4B-AAF7-1F0F0CB281E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2E189B4-3580-41B9-85B1-8DCB3283B639}">
      <text>
        <r>
          <rPr>
            <sz val="9"/>
            <color indexed="81"/>
            <rFont val="Tahoma"/>
            <family val="2"/>
          </rPr>
          <t xml:space="preserve">Seleccione de la lista desplegable el área responsable del reporte del indicador
</t>
        </r>
      </text>
    </comment>
    <comment ref="A18" authorId="1" shapeId="0" xr:uid="{7580DDE8-17A6-438C-8BF1-6AB15E2FC11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D14C354-5BB8-4A15-B808-D91C07099156}">
      <text>
        <r>
          <rPr>
            <sz val="9"/>
            <color indexed="81"/>
            <rFont val="Tahoma"/>
            <family val="2"/>
          </rPr>
          <t>Este es un campo informativo, no se diligencia.</t>
        </r>
      </text>
    </comment>
    <comment ref="F19" authorId="1" shapeId="0" xr:uid="{F3FBF974-8C0F-48A1-A2E7-04CDFE290A21}">
      <text>
        <r>
          <rPr>
            <sz val="9"/>
            <color indexed="81"/>
            <rFont val="Tahoma"/>
            <family val="2"/>
          </rPr>
          <t>Este es un campo informativo, no se diligencia.</t>
        </r>
      </text>
    </comment>
    <comment ref="O19" authorId="1" shapeId="0" xr:uid="{14DBCD74-F467-4148-967D-1158DF4B3178}">
      <text>
        <r>
          <rPr>
            <sz val="9"/>
            <color indexed="81"/>
            <rFont val="Tahoma"/>
            <family val="2"/>
          </rPr>
          <t>Este es un campo informativo, no se diligencia.</t>
        </r>
      </text>
    </comment>
    <comment ref="A22" authorId="0" shapeId="0" xr:uid="{9760FC9A-4EFC-44F9-945C-7475CF0F5E93}">
      <text>
        <r>
          <rPr>
            <sz val="9"/>
            <color indexed="81"/>
            <rFont val="Tahoma"/>
            <family val="2"/>
          </rPr>
          <t xml:space="preserve">Relacionar el dato que corresponde a la variable uno del indicador
</t>
        </r>
      </text>
    </comment>
    <comment ref="A23" authorId="0" shapeId="0" xr:uid="{B61179A0-740D-49B4-9F2A-6C4D18EF5DE3}">
      <text>
        <r>
          <rPr>
            <sz val="9"/>
            <color indexed="81"/>
            <rFont val="Tahoma"/>
            <family val="2"/>
          </rPr>
          <t xml:space="preserve">Relacionar el dato que corresponde a la variable dos del indicador, si aplica
</t>
        </r>
      </text>
    </comment>
    <comment ref="A24" authorId="0" shapeId="0" xr:uid="{E67E3F37-3D0C-4CAB-8EC0-1A16BB8BB6FB}">
      <text>
        <r>
          <rPr>
            <sz val="9"/>
            <color indexed="81"/>
            <rFont val="Tahoma"/>
            <family val="2"/>
          </rPr>
          <t>Espacio solo informativo, no se relaciona datos en estos campos.</t>
        </r>
      </text>
    </comment>
    <comment ref="A39" authorId="0" shapeId="0" xr:uid="{2E1E27BC-0264-4ACC-8D3C-9137D5D54D2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E3D83CE-F523-4DFC-9E8F-8EB7E9A715A5}">
      <text>
        <r>
          <rPr>
            <sz val="9"/>
            <color indexed="81"/>
            <rFont val="Tahoma"/>
            <family val="2"/>
          </rPr>
          <t>En este espacio se realiza por funcionario de la OAP, las observaciones relevantes resultado de la medición del indicador.</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B9F2C72-75A1-4321-B1C6-91C61290F60E}">
      <text>
        <r>
          <rPr>
            <sz val="9"/>
            <color indexed="81"/>
            <rFont val="Tahoma"/>
            <family val="2"/>
          </rPr>
          <t xml:space="preserve">Se selecciona el Proceso de la lista desplegable que se relacione de acuerdo con la actividad e indicador formulado
</t>
        </r>
      </text>
    </comment>
    <comment ref="A6" authorId="0" shapeId="0" xr:uid="{387FBDD6-5159-4846-B434-84C22BD8E68B}">
      <text>
        <r>
          <rPr>
            <sz val="9"/>
            <color indexed="81"/>
            <rFont val="Tahoma"/>
            <family val="2"/>
          </rPr>
          <t xml:space="preserve">Relacionar el nombre del indicador, tal como se relaciona en el Plan.
</t>
        </r>
      </text>
    </comment>
    <comment ref="A7" authorId="0" shapeId="0" xr:uid="{F1549C32-7A52-4A9F-BF46-391BC5152671}">
      <text>
        <r>
          <rPr>
            <sz val="9"/>
            <color indexed="81"/>
            <rFont val="Tahoma"/>
            <family val="2"/>
          </rPr>
          <t xml:space="preserve">Relacionar el objetivo del Proceso el cual se asociará al indicador, tal como se encuentra en la caracterización.
</t>
        </r>
      </text>
    </comment>
    <comment ref="A8" authorId="0" shapeId="0" xr:uid="{ADD18D97-C849-4F9B-9E78-FF9C44B6F0A2}">
      <text>
        <r>
          <rPr>
            <sz val="9"/>
            <color indexed="81"/>
            <rFont val="Tahoma"/>
            <family val="2"/>
          </rPr>
          <t xml:space="preserve">Relacionar la actividad relacionada en el Plan (PAG - PEIDA) asociada al indicador.
</t>
        </r>
      </text>
    </comment>
    <comment ref="A9" authorId="0" shapeId="0" xr:uid="{A007F2B0-C027-484A-8006-89CC6C7AAAD3}">
      <text>
        <r>
          <rPr>
            <sz val="9"/>
            <color indexed="81"/>
            <rFont val="Tahoma"/>
            <family val="2"/>
          </rPr>
          <t xml:space="preserve">Relacionar la formula del indicador
</t>
        </r>
      </text>
    </comment>
    <comment ref="N10" authorId="0" shapeId="0" xr:uid="{0F80F683-7CAF-43B3-B821-0ECD0AA628C8}">
      <text>
        <r>
          <rPr>
            <sz val="9"/>
            <color indexed="81"/>
            <rFont val="Tahoma"/>
            <family val="2"/>
          </rPr>
          <t xml:space="preserve">Seleccionar de la lista desplegable, la naturaleza o tipo de indicador
</t>
        </r>
      </text>
    </comment>
    <comment ref="R10" authorId="0" shapeId="0" xr:uid="{AA25E428-374A-4E16-9E51-DEEC8CD207C8}">
      <text>
        <r>
          <rPr>
            <sz val="9"/>
            <color indexed="81"/>
            <rFont val="Tahoma"/>
            <family val="2"/>
          </rPr>
          <t>Relacionar el Código del Indicador, tal como aparece en el plan correspondiente (PAG o PEIDA)</t>
        </r>
      </text>
    </comment>
    <comment ref="U10" authorId="0" shapeId="0" xr:uid="{492EA4F3-B4CE-4AD2-9DF7-8FBD6E4DF26F}">
      <text>
        <r>
          <rPr>
            <sz val="9"/>
            <color indexed="81"/>
            <rFont val="Tahoma"/>
            <family val="2"/>
          </rPr>
          <t xml:space="preserve">Se relacione la versión del indicador de acuerdo con las modificaciones realizadas. 
</t>
        </r>
      </text>
    </comment>
    <comment ref="C11" authorId="0" shapeId="0" xr:uid="{14F8E59E-56CA-438D-A929-EECEB0D0B163}">
      <text>
        <r>
          <rPr>
            <sz val="9"/>
            <color indexed="81"/>
            <rFont val="Tahoma"/>
            <family val="2"/>
          </rPr>
          <t>Se relaciona lo correspondiente a la variable dos, que por lo general  aplica para los indicadores porcentuales o indices.</t>
        </r>
      </text>
    </comment>
    <comment ref="A14" authorId="0" shapeId="0" xr:uid="{D0E1C043-9542-4A64-B8AF-00CEE312AD24}">
      <text>
        <r>
          <rPr>
            <sz val="9"/>
            <color indexed="81"/>
            <rFont val="Tahoma"/>
            <family val="2"/>
          </rPr>
          <t xml:space="preserve">Seleccionar la unidad de medida del indicador de la lista desplegable
</t>
        </r>
      </text>
    </comment>
    <comment ref="C14" authorId="0" shapeId="0" xr:uid="{1C80D18F-6B74-4CD5-B553-66BB1522C4A5}">
      <text>
        <r>
          <rPr>
            <sz val="9"/>
            <color indexed="81"/>
            <rFont val="Tahoma"/>
            <family val="2"/>
          </rPr>
          <t xml:space="preserve">Indique la meta que desea llegar para la vigencia propuesta para el indicador, de acuerdo con lo relacionado en el Plan.
</t>
        </r>
      </text>
    </comment>
    <comment ref="F14" authorId="0" shapeId="0" xr:uid="{D2844E48-AE1B-422D-B8AE-CAF07874DE0D}">
      <text>
        <r>
          <rPr>
            <sz val="9"/>
            <color indexed="81"/>
            <rFont val="Tahoma"/>
            <family val="2"/>
          </rPr>
          <t xml:space="preserve">Seleccionar la Periocidad propuesta para el indicador de la lista desplegable.
</t>
        </r>
      </text>
    </comment>
    <comment ref="J14" authorId="0" shapeId="0" xr:uid="{1F945782-7F97-47D5-B19B-BE6345A3F57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8B2062A-9373-4424-8262-ED0B6033DC93}">
      <text>
        <r>
          <rPr>
            <sz val="9"/>
            <color indexed="81"/>
            <rFont val="Tahoma"/>
            <family val="2"/>
          </rPr>
          <t xml:space="preserve">Seleccione de la lista desplegable el área responsable del reporte del indicador
</t>
        </r>
      </text>
    </comment>
    <comment ref="A18" authorId="1" shapeId="0" xr:uid="{13FAD0A7-94D7-44A3-9C23-5D553B306FF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ECE305F-68D2-4DD6-B4CD-E4236628B12C}">
      <text>
        <r>
          <rPr>
            <sz val="9"/>
            <color indexed="81"/>
            <rFont val="Tahoma"/>
            <family val="2"/>
          </rPr>
          <t>Este es un campo informativo, no se diligencia.</t>
        </r>
      </text>
    </comment>
    <comment ref="F19" authorId="1" shapeId="0" xr:uid="{5A7C347C-9216-4403-B333-C5E72F1907AD}">
      <text>
        <r>
          <rPr>
            <sz val="9"/>
            <color indexed="81"/>
            <rFont val="Tahoma"/>
            <family val="2"/>
          </rPr>
          <t>Este es un campo informativo, no se diligencia.</t>
        </r>
      </text>
    </comment>
    <comment ref="O19" authorId="1" shapeId="0" xr:uid="{C5E3A2BC-CC8F-44AE-9BE5-430AA21E2DD0}">
      <text>
        <r>
          <rPr>
            <sz val="9"/>
            <color indexed="81"/>
            <rFont val="Tahoma"/>
            <family val="2"/>
          </rPr>
          <t>Este es un campo informativo, no se diligencia.</t>
        </r>
      </text>
    </comment>
    <comment ref="A22" authorId="0" shapeId="0" xr:uid="{6B4E8F87-60F9-4A9E-AB3C-8D03AED4BC28}">
      <text>
        <r>
          <rPr>
            <sz val="9"/>
            <color indexed="81"/>
            <rFont val="Tahoma"/>
            <family val="2"/>
          </rPr>
          <t xml:space="preserve">Relacionar el dato que corresponde a la variable uno del indicador
</t>
        </r>
      </text>
    </comment>
    <comment ref="A23" authorId="0" shapeId="0" xr:uid="{C42E228C-7ACD-496D-832A-F04F9A7AAFE2}">
      <text>
        <r>
          <rPr>
            <sz val="9"/>
            <color indexed="81"/>
            <rFont val="Tahoma"/>
            <family val="2"/>
          </rPr>
          <t xml:space="preserve">Relacionar el dato que corresponde a la variable dos del indicador, si aplica
</t>
        </r>
      </text>
    </comment>
    <comment ref="A24" authorId="0" shapeId="0" xr:uid="{53143885-DA88-4466-9261-D335AF0C6161}">
      <text>
        <r>
          <rPr>
            <sz val="9"/>
            <color indexed="81"/>
            <rFont val="Tahoma"/>
            <family val="2"/>
          </rPr>
          <t>Espacio solo informativo, no se relaciona datos en estos campos.</t>
        </r>
      </text>
    </comment>
    <comment ref="A39" authorId="0" shapeId="0" xr:uid="{060E0C80-C7DD-4166-AA63-A2C77EA922E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3F61B3E-8BEA-4E8C-A3CC-9D182ABB67C5}">
      <text>
        <r>
          <rPr>
            <sz val="9"/>
            <color indexed="81"/>
            <rFont val="Tahoma"/>
            <family val="2"/>
          </rPr>
          <t>En este espacio se realiza por funcionario de la OAP, las observaciones relevantes resultado de la medición del indicador.</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317F03B-B5F8-4F96-A1F8-95FBA78BA493}">
      <text>
        <r>
          <rPr>
            <sz val="9"/>
            <color indexed="81"/>
            <rFont val="Tahoma"/>
            <family val="2"/>
          </rPr>
          <t xml:space="preserve">Se selecciona el Proceso de la lista desplegable que se relacione de acuerdo con la actividad e indicador formulado
</t>
        </r>
      </text>
    </comment>
    <comment ref="A6" authorId="0" shapeId="0" xr:uid="{F980E178-E260-4E67-9EF9-61E12899B583}">
      <text>
        <r>
          <rPr>
            <sz val="9"/>
            <color indexed="81"/>
            <rFont val="Tahoma"/>
            <family val="2"/>
          </rPr>
          <t xml:space="preserve">Relacionar el nombre del indicador, tal como se relaciona en el Plan.
</t>
        </r>
      </text>
    </comment>
    <comment ref="A7" authorId="0" shapeId="0" xr:uid="{178E6210-7E36-40B9-AD34-A690B4D623AD}">
      <text>
        <r>
          <rPr>
            <sz val="9"/>
            <color indexed="81"/>
            <rFont val="Tahoma"/>
            <family val="2"/>
          </rPr>
          <t xml:space="preserve">Relacionar el objetivo del Proceso el cual se asociará al indicador, tal como se encuentra en la caracterización.
</t>
        </r>
      </text>
    </comment>
    <comment ref="A8" authorId="0" shapeId="0" xr:uid="{1B0A6DC8-AD11-4477-92BF-73C6AF3137D1}">
      <text>
        <r>
          <rPr>
            <sz val="9"/>
            <color indexed="81"/>
            <rFont val="Tahoma"/>
            <family val="2"/>
          </rPr>
          <t xml:space="preserve">Relacionar la actividad relacionada en el Plan (PAG - PEIDA) asociada al indicador.
</t>
        </r>
      </text>
    </comment>
    <comment ref="A9" authorId="0" shapeId="0" xr:uid="{B3425F5E-DC95-42D2-ADC6-C6A65DFC6D0F}">
      <text>
        <r>
          <rPr>
            <sz val="9"/>
            <color indexed="81"/>
            <rFont val="Tahoma"/>
            <family val="2"/>
          </rPr>
          <t xml:space="preserve">Relacionar la formula del indicador
</t>
        </r>
      </text>
    </comment>
    <comment ref="N10" authorId="0" shapeId="0" xr:uid="{E61DE96C-0344-482E-8630-42813E8467AB}">
      <text>
        <r>
          <rPr>
            <sz val="9"/>
            <color indexed="81"/>
            <rFont val="Tahoma"/>
            <family val="2"/>
          </rPr>
          <t xml:space="preserve">Seleccionar de la lista desplegable, la naturaleza o tipo de indicador
</t>
        </r>
      </text>
    </comment>
    <comment ref="R10" authorId="0" shapeId="0" xr:uid="{F7B58CB6-3BF5-4295-8D6C-A75372E16FCD}">
      <text>
        <r>
          <rPr>
            <sz val="9"/>
            <color indexed="81"/>
            <rFont val="Tahoma"/>
            <family val="2"/>
          </rPr>
          <t>Relacionar el Código del Indicador, tal como aparece en el plan correspondiente (PAG o PEIDA)</t>
        </r>
      </text>
    </comment>
    <comment ref="U10" authorId="0" shapeId="0" xr:uid="{96CE65B0-3F43-4881-8FC4-BF03CA1AA8F8}">
      <text>
        <r>
          <rPr>
            <sz val="9"/>
            <color indexed="81"/>
            <rFont val="Tahoma"/>
            <family val="2"/>
          </rPr>
          <t xml:space="preserve">Se relacione la versión del indicador de acuerdo con las modificaciones realizadas. 
</t>
        </r>
      </text>
    </comment>
    <comment ref="C11" authorId="0" shapeId="0" xr:uid="{8B52A452-78DA-48B6-8999-F7AE40DF462B}">
      <text>
        <r>
          <rPr>
            <sz val="9"/>
            <color indexed="81"/>
            <rFont val="Tahoma"/>
            <family val="2"/>
          </rPr>
          <t>Se relaciona lo correspondiente a la variable dos, que por lo general  aplica para los indicadores porcentuales o indices.</t>
        </r>
      </text>
    </comment>
    <comment ref="A14" authorId="0" shapeId="0" xr:uid="{A47A65C9-7874-4DA3-AFFA-EED0813DB247}">
      <text>
        <r>
          <rPr>
            <sz val="9"/>
            <color indexed="81"/>
            <rFont val="Tahoma"/>
            <family val="2"/>
          </rPr>
          <t xml:space="preserve">Seleccionar la unidad de medida del indicador de la lista desplegable
</t>
        </r>
      </text>
    </comment>
    <comment ref="C14" authorId="0" shapeId="0" xr:uid="{8CCB716A-2ECC-4268-A970-AAF8F851C2C9}">
      <text>
        <r>
          <rPr>
            <sz val="9"/>
            <color indexed="81"/>
            <rFont val="Tahoma"/>
            <family val="2"/>
          </rPr>
          <t xml:space="preserve">Indique la meta que desea llegar para la vigencia propuesta para el indicador, de acuerdo con lo relacionado en el Plan.
</t>
        </r>
      </text>
    </comment>
    <comment ref="F14" authorId="0" shapeId="0" xr:uid="{44A3C664-E2C3-4C75-B8B4-89168224CFFB}">
      <text>
        <r>
          <rPr>
            <sz val="9"/>
            <color indexed="81"/>
            <rFont val="Tahoma"/>
            <family val="2"/>
          </rPr>
          <t xml:space="preserve">Seleccionar la Periocidad propuesta para el indicador de la lista desplegable.
</t>
        </r>
      </text>
    </comment>
    <comment ref="J14" authorId="0" shapeId="0" xr:uid="{45F4DB5B-B778-4EEC-B133-1ED6627E0B2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047C43A-D1FC-4161-A4C0-7B6B539B25CD}">
      <text>
        <r>
          <rPr>
            <sz val="9"/>
            <color indexed="81"/>
            <rFont val="Tahoma"/>
            <family val="2"/>
          </rPr>
          <t xml:space="preserve">Seleccione de la lista desplegable el área responsable del reporte del indicador
</t>
        </r>
      </text>
    </comment>
    <comment ref="A18" authorId="1" shapeId="0" xr:uid="{EB7F68FB-E56D-413D-988B-34D842543B1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C1B6E82-F933-4646-8A19-B579CCF5B224}">
      <text>
        <r>
          <rPr>
            <sz val="9"/>
            <color indexed="81"/>
            <rFont val="Tahoma"/>
            <family val="2"/>
          </rPr>
          <t>Este es un campo informativo, no se diligencia.</t>
        </r>
      </text>
    </comment>
    <comment ref="F19" authorId="1" shapeId="0" xr:uid="{4E98060C-1072-4E4C-9F1E-B87A84283313}">
      <text>
        <r>
          <rPr>
            <sz val="9"/>
            <color indexed="81"/>
            <rFont val="Tahoma"/>
            <family val="2"/>
          </rPr>
          <t>Este es un campo informativo, no se diligencia.</t>
        </r>
      </text>
    </comment>
    <comment ref="O19" authorId="1" shapeId="0" xr:uid="{58DC02B4-40A5-4F98-AA7F-DB4EAAD1AEE5}">
      <text>
        <r>
          <rPr>
            <sz val="9"/>
            <color indexed="81"/>
            <rFont val="Tahoma"/>
            <family val="2"/>
          </rPr>
          <t>Este es un campo informativo, no se diligencia.</t>
        </r>
      </text>
    </comment>
    <comment ref="A22" authorId="0" shapeId="0" xr:uid="{36A2DDB7-DE5B-4B51-99B3-B05ED0C9ED37}">
      <text>
        <r>
          <rPr>
            <sz val="9"/>
            <color indexed="81"/>
            <rFont val="Tahoma"/>
            <family val="2"/>
          </rPr>
          <t xml:space="preserve">Relacionar el dato que corresponde a la variable uno del indicador
</t>
        </r>
      </text>
    </comment>
    <comment ref="A23" authorId="0" shapeId="0" xr:uid="{6A97CCC1-44B5-43C9-8F19-616DBCE63F3B}">
      <text>
        <r>
          <rPr>
            <sz val="9"/>
            <color indexed="81"/>
            <rFont val="Tahoma"/>
            <family val="2"/>
          </rPr>
          <t xml:space="preserve">Relacionar el dato que corresponde a la variable dos del indicador, si aplica
</t>
        </r>
      </text>
    </comment>
    <comment ref="A24" authorId="0" shapeId="0" xr:uid="{6948E639-6C04-4441-B4A4-D5C3AB618BD5}">
      <text>
        <r>
          <rPr>
            <sz val="9"/>
            <color indexed="81"/>
            <rFont val="Tahoma"/>
            <family val="2"/>
          </rPr>
          <t>Espacio solo informativo, no se relaciona datos en estos campos.</t>
        </r>
      </text>
    </comment>
    <comment ref="A39" authorId="0" shapeId="0" xr:uid="{ECC585F0-2B47-45C9-A5D5-374E7EF87B3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DD3FA5C-EAAC-41DA-9DBC-E69877D79ADC}">
      <text>
        <r>
          <rPr>
            <sz val="9"/>
            <color indexed="81"/>
            <rFont val="Tahoma"/>
            <family val="2"/>
          </rPr>
          <t>En este espacio se realiza por funcionario de la OAP, las observaciones relevantes resultado de la medición del indicador.</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25B8A97-4C2D-4006-B041-2A20D60E8684}">
      <text>
        <r>
          <rPr>
            <sz val="9"/>
            <color indexed="81"/>
            <rFont val="Tahoma"/>
            <family val="2"/>
          </rPr>
          <t xml:space="preserve">Se selecciona el Proceso de la lista desplegable que se relacione de acuerdo con la actividad e indicador formulado
</t>
        </r>
      </text>
    </comment>
    <comment ref="A6" authorId="0" shapeId="0" xr:uid="{9F8D17D5-2061-4EBA-8D2F-155602AE9E9A}">
      <text>
        <r>
          <rPr>
            <sz val="9"/>
            <color indexed="81"/>
            <rFont val="Tahoma"/>
            <family val="2"/>
          </rPr>
          <t xml:space="preserve">Relacionar el nombre del indicador, tal como se relaciona en el Plan.
</t>
        </r>
      </text>
    </comment>
    <comment ref="A7" authorId="0" shapeId="0" xr:uid="{4F061AA2-849C-4103-A0D1-41583D6826E5}">
      <text>
        <r>
          <rPr>
            <sz val="9"/>
            <color indexed="81"/>
            <rFont val="Tahoma"/>
            <family val="2"/>
          </rPr>
          <t xml:space="preserve">Relacionar el objetivo del Proceso el cual se asociará al indicador, tal como se encuentra en la caracterización.
</t>
        </r>
      </text>
    </comment>
    <comment ref="A8" authorId="0" shapeId="0" xr:uid="{4BAE66EC-2E75-4A8D-8B72-21F4641B18E5}">
      <text>
        <r>
          <rPr>
            <sz val="9"/>
            <color indexed="81"/>
            <rFont val="Tahoma"/>
            <family val="2"/>
          </rPr>
          <t xml:space="preserve">Relacionar la actividad relacionada en el Plan (PAG - PEIDA) asociada al indicador.
</t>
        </r>
      </text>
    </comment>
    <comment ref="A9" authorId="0" shapeId="0" xr:uid="{57973427-5C79-4BF7-8395-46FADC6E5B48}">
      <text>
        <r>
          <rPr>
            <sz val="9"/>
            <color indexed="81"/>
            <rFont val="Tahoma"/>
            <family val="2"/>
          </rPr>
          <t xml:space="preserve">Relacionar la formula del indicador
</t>
        </r>
      </text>
    </comment>
    <comment ref="N10" authorId="0" shapeId="0" xr:uid="{FB0A71DD-234B-4637-8507-6A08640A6E91}">
      <text>
        <r>
          <rPr>
            <sz val="9"/>
            <color indexed="81"/>
            <rFont val="Tahoma"/>
            <family val="2"/>
          </rPr>
          <t xml:space="preserve">Seleccionar de la lista desplegable, la naturaleza o tipo de indicador
</t>
        </r>
      </text>
    </comment>
    <comment ref="R10" authorId="0" shapeId="0" xr:uid="{487B51EB-3E0C-4A1F-9F3C-8DC96228CF2D}">
      <text>
        <r>
          <rPr>
            <sz val="9"/>
            <color indexed="81"/>
            <rFont val="Tahoma"/>
            <family val="2"/>
          </rPr>
          <t>Relacionar el Código del Indicador, tal como aparece en el plan correspondiente (PAG o PEIDA)</t>
        </r>
      </text>
    </comment>
    <comment ref="U10" authorId="0" shapeId="0" xr:uid="{858A633B-556D-4324-AD66-70A3EB384ABC}">
      <text>
        <r>
          <rPr>
            <sz val="9"/>
            <color indexed="81"/>
            <rFont val="Tahoma"/>
            <family val="2"/>
          </rPr>
          <t xml:space="preserve">Se relacione la versión del indicador de acuerdo con las modificaciones realizadas. 
</t>
        </r>
      </text>
    </comment>
    <comment ref="C11" authorId="0" shapeId="0" xr:uid="{375FD88B-0E3E-4801-9B51-6BF3313EE5DF}">
      <text>
        <r>
          <rPr>
            <sz val="9"/>
            <color indexed="81"/>
            <rFont val="Tahoma"/>
            <family val="2"/>
          </rPr>
          <t>Se relaciona lo correspondiente a la variable dos, que por lo general  aplica para los indicadores porcentuales o indices.</t>
        </r>
      </text>
    </comment>
    <comment ref="A14" authorId="0" shapeId="0" xr:uid="{3D7C621C-7B19-4108-ADC2-31110F575E5E}">
      <text>
        <r>
          <rPr>
            <sz val="9"/>
            <color indexed="81"/>
            <rFont val="Tahoma"/>
            <family val="2"/>
          </rPr>
          <t xml:space="preserve">Seleccionar la unidad de medida del indicador de la lista desplegable
</t>
        </r>
      </text>
    </comment>
    <comment ref="C14" authorId="0" shapeId="0" xr:uid="{DB799479-4FC6-4B58-8ADD-7950BAB74573}">
      <text>
        <r>
          <rPr>
            <sz val="9"/>
            <color indexed="81"/>
            <rFont val="Tahoma"/>
            <family val="2"/>
          </rPr>
          <t xml:space="preserve">Indique la meta que desea llegar para la vigencia propuesta para el indicador, de acuerdo con lo relacionado en el Plan.
</t>
        </r>
      </text>
    </comment>
    <comment ref="F14" authorId="0" shapeId="0" xr:uid="{7C67EE5B-3E66-42D4-85EA-4A0A320C5A01}">
      <text>
        <r>
          <rPr>
            <sz val="9"/>
            <color indexed="81"/>
            <rFont val="Tahoma"/>
            <family val="2"/>
          </rPr>
          <t xml:space="preserve">Seleccionar la Periocidad propuesta para el indicador de la lista desplegable.
</t>
        </r>
      </text>
    </comment>
    <comment ref="J14" authorId="0" shapeId="0" xr:uid="{B86A8F2C-0000-4595-BADD-E749C39AF2C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F2FB601-1277-4605-AA6F-C99C223A320A}">
      <text>
        <r>
          <rPr>
            <sz val="9"/>
            <color indexed="81"/>
            <rFont val="Tahoma"/>
            <family val="2"/>
          </rPr>
          <t xml:space="preserve">Seleccione de la lista desplegable el área responsable del reporte del indicador
</t>
        </r>
      </text>
    </comment>
    <comment ref="A18" authorId="1" shapeId="0" xr:uid="{7F10C1B8-2576-4DB0-B212-FB96BAEAD81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A286068-D84E-4B8F-8113-671D97167E7D}">
      <text>
        <r>
          <rPr>
            <sz val="9"/>
            <color indexed="81"/>
            <rFont val="Tahoma"/>
            <family val="2"/>
          </rPr>
          <t>Este es un campo informativo, no se diligencia.</t>
        </r>
      </text>
    </comment>
    <comment ref="F19" authorId="1" shapeId="0" xr:uid="{FDC00EC0-A6DD-4C49-ACA1-A6536B3CC8BC}">
      <text>
        <r>
          <rPr>
            <sz val="9"/>
            <color indexed="81"/>
            <rFont val="Tahoma"/>
            <family val="2"/>
          </rPr>
          <t>Este es un campo informativo, no se diligencia.</t>
        </r>
      </text>
    </comment>
    <comment ref="O19" authorId="1" shapeId="0" xr:uid="{AD2D3029-62AB-4F40-93FC-D3C2007F4B85}">
      <text>
        <r>
          <rPr>
            <sz val="9"/>
            <color indexed="81"/>
            <rFont val="Tahoma"/>
            <family val="2"/>
          </rPr>
          <t>Este es un campo informativo, no se diligencia.</t>
        </r>
      </text>
    </comment>
    <comment ref="A22" authorId="0" shapeId="0" xr:uid="{A38A874B-FA2A-43A9-B89F-1F19285F50DE}">
      <text>
        <r>
          <rPr>
            <sz val="9"/>
            <color indexed="81"/>
            <rFont val="Tahoma"/>
            <family val="2"/>
          </rPr>
          <t xml:space="preserve">Relacionar el dato que corresponde a la variable uno del indicador
</t>
        </r>
      </text>
    </comment>
    <comment ref="A23" authorId="0" shapeId="0" xr:uid="{36873693-E3DE-4DA6-9C10-452B35018588}">
      <text>
        <r>
          <rPr>
            <sz val="9"/>
            <color indexed="81"/>
            <rFont val="Tahoma"/>
            <family val="2"/>
          </rPr>
          <t xml:space="preserve">Relacionar el dato que corresponde a la variable dos del indicador, si aplica
</t>
        </r>
      </text>
    </comment>
    <comment ref="A24" authorId="0" shapeId="0" xr:uid="{75DF14AC-4CE0-4A6B-BA4B-80A8A38C5D29}">
      <text>
        <r>
          <rPr>
            <sz val="9"/>
            <color indexed="81"/>
            <rFont val="Tahoma"/>
            <family val="2"/>
          </rPr>
          <t>Espacio solo informativo, no se relaciona datos en estos campos.</t>
        </r>
      </text>
    </comment>
    <comment ref="A39" authorId="0" shapeId="0" xr:uid="{FF325581-2ADF-46B0-898D-9A50DB34239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B5477C7-1999-448A-9505-834178CBC837}">
      <text>
        <r>
          <rPr>
            <sz val="9"/>
            <color indexed="81"/>
            <rFont val="Tahoma"/>
            <family val="2"/>
          </rPr>
          <t>En este espacio se realiza por funcionario de la OAP, las observaciones relevantes resultado de la medición del indicador.</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0A9EF20-3316-4999-A5C8-45117B2AE537}">
      <text>
        <r>
          <rPr>
            <sz val="9"/>
            <color indexed="81"/>
            <rFont val="Tahoma"/>
            <family val="2"/>
          </rPr>
          <t xml:space="preserve">Se selecciona el Proceso de la lista desplegable que se relacione de acuerdo con la actividad e indicador formulado
</t>
        </r>
      </text>
    </comment>
    <comment ref="A6" authorId="0" shapeId="0" xr:uid="{6C9995E1-F8BC-47EE-8FFD-240F2D4C99D2}">
      <text>
        <r>
          <rPr>
            <sz val="9"/>
            <color indexed="81"/>
            <rFont val="Tahoma"/>
            <family val="2"/>
          </rPr>
          <t xml:space="preserve">Relacionar el nombre del indicador, tal como se relaciona en el Plan.
</t>
        </r>
      </text>
    </comment>
    <comment ref="A7" authorId="0" shapeId="0" xr:uid="{B55B6203-A419-41AF-A7DE-E5BAB55B2D71}">
      <text>
        <r>
          <rPr>
            <sz val="9"/>
            <color indexed="81"/>
            <rFont val="Tahoma"/>
            <family val="2"/>
          </rPr>
          <t xml:space="preserve">Relacionar el objetivo del Proceso el cual se asociará al indicador, tal como se encuentra en la caracterización.
</t>
        </r>
      </text>
    </comment>
    <comment ref="A8" authorId="0" shapeId="0" xr:uid="{8740843F-9439-444B-B388-A522CF6C5D10}">
      <text>
        <r>
          <rPr>
            <sz val="9"/>
            <color indexed="81"/>
            <rFont val="Tahoma"/>
            <family val="2"/>
          </rPr>
          <t xml:space="preserve">Relacionar la actividad relacionada en el Plan (PAG - PEIDA) asociada al indicador.
</t>
        </r>
      </text>
    </comment>
    <comment ref="A9" authorId="0" shapeId="0" xr:uid="{C0911C64-310C-465B-9478-DF5734D8ED27}">
      <text>
        <r>
          <rPr>
            <sz val="9"/>
            <color indexed="81"/>
            <rFont val="Tahoma"/>
            <family val="2"/>
          </rPr>
          <t xml:space="preserve">Relacionar la formula del indicador
</t>
        </r>
      </text>
    </comment>
    <comment ref="N10" authorId="0" shapeId="0" xr:uid="{8E110DCB-0CCE-4892-879B-4C90BDBFCE31}">
      <text>
        <r>
          <rPr>
            <sz val="9"/>
            <color indexed="81"/>
            <rFont val="Tahoma"/>
            <family val="2"/>
          </rPr>
          <t xml:space="preserve">Seleccionar de la lista desplegable, la naturaleza o tipo de indicador
</t>
        </r>
      </text>
    </comment>
    <comment ref="R10" authorId="0" shapeId="0" xr:uid="{DAB2B455-CFCF-4A8F-B40F-710449E23A2E}">
      <text>
        <r>
          <rPr>
            <sz val="9"/>
            <color indexed="81"/>
            <rFont val="Tahoma"/>
            <family val="2"/>
          </rPr>
          <t>Relacionar el Código del Indicador, tal como aparece en el plan correspondiente (PAG o PEIDA)</t>
        </r>
      </text>
    </comment>
    <comment ref="U10" authorId="0" shapeId="0" xr:uid="{59B8AAE1-2B63-4461-A590-2025D92E8FD7}">
      <text>
        <r>
          <rPr>
            <sz val="9"/>
            <color indexed="81"/>
            <rFont val="Tahoma"/>
            <family val="2"/>
          </rPr>
          <t xml:space="preserve">Se relacione la versión del indicador de acuerdo con las modificaciones realizadas. 
</t>
        </r>
      </text>
    </comment>
    <comment ref="C11" authorId="0" shapeId="0" xr:uid="{96849162-5879-44CB-A508-0A2F871A7338}">
      <text>
        <r>
          <rPr>
            <sz val="9"/>
            <color indexed="81"/>
            <rFont val="Tahoma"/>
            <family val="2"/>
          </rPr>
          <t>Se relaciona lo correspondiente a la variable dos, que por lo general  aplica para los indicadores porcentuales o indices.</t>
        </r>
      </text>
    </comment>
    <comment ref="A14" authorId="0" shapeId="0" xr:uid="{530AAA53-2B32-41E7-9129-8C70E5EFEC47}">
      <text>
        <r>
          <rPr>
            <sz val="9"/>
            <color indexed="81"/>
            <rFont val="Tahoma"/>
            <family val="2"/>
          </rPr>
          <t xml:space="preserve">Seleccionar la unidad de medida del indicador de la lista desplegable
</t>
        </r>
      </text>
    </comment>
    <comment ref="C14" authorId="0" shapeId="0" xr:uid="{2E22D055-5E91-4D51-AEAE-AABC00F86853}">
      <text>
        <r>
          <rPr>
            <sz val="9"/>
            <color indexed="81"/>
            <rFont val="Tahoma"/>
            <family val="2"/>
          </rPr>
          <t xml:space="preserve">Indique la meta que desea llegar para la vigencia propuesta para el indicador, de acuerdo con lo relacionado en el Plan.
</t>
        </r>
      </text>
    </comment>
    <comment ref="F14" authorId="0" shapeId="0" xr:uid="{4BC36C35-710E-412C-B317-4BF47F7C77C3}">
      <text>
        <r>
          <rPr>
            <sz val="9"/>
            <color indexed="81"/>
            <rFont val="Tahoma"/>
            <family val="2"/>
          </rPr>
          <t xml:space="preserve">Seleccionar la Periocidad propuesta para el indicador de la lista desplegable.
</t>
        </r>
      </text>
    </comment>
    <comment ref="J14" authorId="0" shapeId="0" xr:uid="{8E53DA4E-0749-47C0-A4B5-B11E0975EAC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A8A7305-4BEE-4561-B7E4-436272BE7BCA}">
      <text>
        <r>
          <rPr>
            <sz val="9"/>
            <color indexed="81"/>
            <rFont val="Tahoma"/>
            <family val="2"/>
          </rPr>
          <t xml:space="preserve">Seleccione de la lista desplegable el área responsable del reporte del indicador
</t>
        </r>
      </text>
    </comment>
    <comment ref="A18" authorId="1" shapeId="0" xr:uid="{8A8E7987-03E8-4011-9F7F-ECC399C3230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DCFD345-49FB-4C2F-95A8-693EE27BCF95}">
      <text>
        <r>
          <rPr>
            <sz val="9"/>
            <color indexed="81"/>
            <rFont val="Tahoma"/>
            <family val="2"/>
          </rPr>
          <t>Este es un campo informativo, no se diligencia.</t>
        </r>
      </text>
    </comment>
    <comment ref="F19" authorId="1" shapeId="0" xr:uid="{8C1FBFA4-CF23-4478-A644-3C14F94A8D8F}">
      <text>
        <r>
          <rPr>
            <sz val="9"/>
            <color indexed="81"/>
            <rFont val="Tahoma"/>
            <family val="2"/>
          </rPr>
          <t>Este es un campo informativo, no se diligencia.</t>
        </r>
      </text>
    </comment>
    <comment ref="O19" authorId="1" shapeId="0" xr:uid="{F5526441-A23E-4135-A95C-EF89906D9603}">
      <text>
        <r>
          <rPr>
            <sz val="9"/>
            <color indexed="81"/>
            <rFont val="Tahoma"/>
            <family val="2"/>
          </rPr>
          <t>Este es un campo informativo, no se diligencia.</t>
        </r>
      </text>
    </comment>
    <comment ref="A22" authorId="0" shapeId="0" xr:uid="{9DCC2AB7-4752-47B5-9AD4-6BE007A4EF25}">
      <text>
        <r>
          <rPr>
            <sz val="9"/>
            <color indexed="81"/>
            <rFont val="Tahoma"/>
            <family val="2"/>
          </rPr>
          <t xml:space="preserve">Relacionar el dato que corresponde a la variable uno del indicador
</t>
        </r>
      </text>
    </comment>
    <comment ref="A23" authorId="0" shapeId="0" xr:uid="{4DE43C40-F31F-40C2-AF73-22EF005CE2E3}">
      <text>
        <r>
          <rPr>
            <sz val="9"/>
            <color indexed="81"/>
            <rFont val="Tahoma"/>
            <family val="2"/>
          </rPr>
          <t xml:space="preserve">Relacionar el dato que corresponde a la variable dos del indicador, si aplica
</t>
        </r>
      </text>
    </comment>
    <comment ref="A24" authorId="0" shapeId="0" xr:uid="{F9780780-333D-4A9B-869E-147550D51390}">
      <text>
        <r>
          <rPr>
            <sz val="9"/>
            <color indexed="81"/>
            <rFont val="Tahoma"/>
            <family val="2"/>
          </rPr>
          <t>Espacio solo informativo, no se relaciona datos en estos campos.</t>
        </r>
      </text>
    </comment>
    <comment ref="A39" authorId="0" shapeId="0" xr:uid="{68A730FB-5E32-4FDF-B3C6-4003397D3F2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6E5F15B-BF6B-4730-819A-1504AFD7A84A}">
      <text>
        <r>
          <rPr>
            <sz val="9"/>
            <color indexed="81"/>
            <rFont val="Tahoma"/>
            <family val="2"/>
          </rPr>
          <t>En este espacio se realiza por funcionario de la OAP, las observaciones relevantes resultado de la medición del indicador.</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564006F-28B1-40B3-A2C4-C3D5968CE995}">
      <text>
        <r>
          <rPr>
            <sz val="9"/>
            <color indexed="81"/>
            <rFont val="Tahoma"/>
            <family val="2"/>
          </rPr>
          <t xml:space="preserve">Se selecciona el Proceso de la lista desplegable que se relacione de acuerdo con la actividad e indicador formulado
</t>
        </r>
      </text>
    </comment>
    <comment ref="A6" authorId="0" shapeId="0" xr:uid="{54388DC4-AA73-428C-B27D-E80608F898BB}">
      <text>
        <r>
          <rPr>
            <sz val="9"/>
            <color indexed="81"/>
            <rFont val="Tahoma"/>
            <family val="2"/>
          </rPr>
          <t xml:space="preserve">Relacionar el nombre del indicador, tal como se relaciona en el Plan.
</t>
        </r>
      </text>
    </comment>
    <comment ref="A7" authorId="0" shapeId="0" xr:uid="{CF372E14-444E-4E2D-BB15-9BBBF70D7FF4}">
      <text>
        <r>
          <rPr>
            <sz val="9"/>
            <color indexed="81"/>
            <rFont val="Tahoma"/>
            <family val="2"/>
          </rPr>
          <t xml:space="preserve">Relacionar el objetivo del Proceso el cual se asociará al indicador, tal como se encuentra en la caracterización.
</t>
        </r>
      </text>
    </comment>
    <comment ref="A8" authorId="0" shapeId="0" xr:uid="{401E68C0-F065-450A-A391-4547C5593D1D}">
      <text>
        <r>
          <rPr>
            <sz val="9"/>
            <color indexed="81"/>
            <rFont val="Tahoma"/>
            <family val="2"/>
          </rPr>
          <t xml:space="preserve">Relacionar la actividad relacionada en el Plan (PAG - PEIDA) asociada al indicador.
</t>
        </r>
      </text>
    </comment>
    <comment ref="A9" authorId="0" shapeId="0" xr:uid="{D0963A8E-DCE5-44D6-9E05-7780C7FD1944}">
      <text>
        <r>
          <rPr>
            <sz val="9"/>
            <color indexed="81"/>
            <rFont val="Tahoma"/>
            <family val="2"/>
          </rPr>
          <t xml:space="preserve">Relacionar la formula del indicador
</t>
        </r>
      </text>
    </comment>
    <comment ref="N10" authorId="0" shapeId="0" xr:uid="{86FE4707-EDC5-46CB-BED3-3EDC54001C06}">
      <text>
        <r>
          <rPr>
            <sz val="9"/>
            <color indexed="81"/>
            <rFont val="Tahoma"/>
            <family val="2"/>
          </rPr>
          <t xml:space="preserve">Seleccionar de la lista desplegable, la naturaleza o tipo de indicador
</t>
        </r>
      </text>
    </comment>
    <comment ref="R10" authorId="0" shapeId="0" xr:uid="{2DF12C07-B3B7-40FD-8797-7DE02746C8BA}">
      <text>
        <r>
          <rPr>
            <sz val="9"/>
            <color indexed="81"/>
            <rFont val="Tahoma"/>
            <family val="2"/>
          </rPr>
          <t>Relacionar el Código del Indicador, tal como aparece en el plan correspondiente (PAG o PEIDA)</t>
        </r>
      </text>
    </comment>
    <comment ref="U10" authorId="0" shapeId="0" xr:uid="{D4F8D963-2CCF-4AC3-A68D-6DDCE4DB5BC1}">
      <text>
        <r>
          <rPr>
            <sz val="9"/>
            <color indexed="81"/>
            <rFont val="Tahoma"/>
            <family val="2"/>
          </rPr>
          <t xml:space="preserve">Se relacione la versión del indicador de acuerdo con las modificaciones realizadas. 
</t>
        </r>
      </text>
    </comment>
    <comment ref="C11" authorId="0" shapeId="0" xr:uid="{FB7999A7-DF0B-4AFF-8D15-6718CE55621C}">
      <text>
        <r>
          <rPr>
            <sz val="9"/>
            <color indexed="81"/>
            <rFont val="Tahoma"/>
            <family val="2"/>
          </rPr>
          <t>Se relaciona lo correspondiente a la variable dos, que por lo general  aplica para los indicadores porcentuales o indices.</t>
        </r>
      </text>
    </comment>
    <comment ref="A14" authorId="0" shapeId="0" xr:uid="{4B6A5FAA-DEF4-4678-9396-9BB504C0930E}">
      <text>
        <r>
          <rPr>
            <sz val="9"/>
            <color indexed="81"/>
            <rFont val="Tahoma"/>
            <family val="2"/>
          </rPr>
          <t xml:space="preserve">Seleccionar la unidad de medida del indicador de la lista desplegable
</t>
        </r>
      </text>
    </comment>
    <comment ref="C14" authorId="0" shapeId="0" xr:uid="{60B82FEB-D6FC-4907-B005-58AF9FA12B06}">
      <text>
        <r>
          <rPr>
            <sz val="9"/>
            <color indexed="81"/>
            <rFont val="Tahoma"/>
            <family val="2"/>
          </rPr>
          <t xml:space="preserve">Indique la meta que desea llegar para la vigencia propuesta para el indicador, de acuerdo con lo relacionado en el Plan.
</t>
        </r>
      </text>
    </comment>
    <comment ref="F14" authorId="0" shapeId="0" xr:uid="{E5AB36B5-6976-4A77-B665-66EE9AD2A2AD}">
      <text>
        <r>
          <rPr>
            <sz val="9"/>
            <color indexed="81"/>
            <rFont val="Tahoma"/>
            <family val="2"/>
          </rPr>
          <t xml:space="preserve">Seleccionar la Periocidad propuesta para el indicador de la lista desplegable.
</t>
        </r>
      </text>
    </comment>
    <comment ref="J14" authorId="0" shapeId="0" xr:uid="{099F9B9E-62CA-4D38-A1AC-A93E8ED1B52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D1307CC-77D2-4465-8C83-7F1B888577E3}">
      <text>
        <r>
          <rPr>
            <sz val="9"/>
            <color indexed="81"/>
            <rFont val="Tahoma"/>
            <family val="2"/>
          </rPr>
          <t xml:space="preserve">Seleccione de la lista desplegable el área responsable del reporte del indicador
</t>
        </r>
      </text>
    </comment>
    <comment ref="A18" authorId="1" shapeId="0" xr:uid="{27470914-0782-4CC0-B0F7-D6903C10B95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BCFE429-8350-4039-9ADD-D1CC97BB3115}">
      <text>
        <r>
          <rPr>
            <sz val="9"/>
            <color indexed="81"/>
            <rFont val="Tahoma"/>
            <family val="2"/>
          </rPr>
          <t>Este es un campo informativo, no se diligencia.</t>
        </r>
      </text>
    </comment>
    <comment ref="F19" authorId="1" shapeId="0" xr:uid="{BA1ED932-A756-47D4-BA4C-EA9BC462D41A}">
      <text>
        <r>
          <rPr>
            <sz val="9"/>
            <color indexed="81"/>
            <rFont val="Tahoma"/>
            <family val="2"/>
          </rPr>
          <t>Este es un campo informativo, no se diligencia.</t>
        </r>
      </text>
    </comment>
    <comment ref="O19" authorId="1" shapeId="0" xr:uid="{2EA52AF9-8E58-402A-834F-76EB9EF8EAAA}">
      <text>
        <r>
          <rPr>
            <sz val="9"/>
            <color indexed="81"/>
            <rFont val="Tahoma"/>
            <family val="2"/>
          </rPr>
          <t>Este es un campo informativo, no se diligencia.</t>
        </r>
      </text>
    </comment>
    <comment ref="A22" authorId="0" shapeId="0" xr:uid="{BD4C967D-543B-4690-93B7-96E7BA4EAB99}">
      <text>
        <r>
          <rPr>
            <sz val="9"/>
            <color indexed="81"/>
            <rFont val="Tahoma"/>
            <family val="2"/>
          </rPr>
          <t xml:space="preserve">Relacionar el dato que corresponde a la variable uno del indicador
</t>
        </r>
      </text>
    </comment>
    <comment ref="A23" authorId="0" shapeId="0" xr:uid="{487EA0E4-6B81-4E4F-945A-2F3B018AF3D8}">
      <text>
        <r>
          <rPr>
            <sz val="9"/>
            <color indexed="81"/>
            <rFont val="Tahoma"/>
            <family val="2"/>
          </rPr>
          <t xml:space="preserve">Relacionar el dato que corresponde a la variable dos del indicador, si aplica
</t>
        </r>
      </text>
    </comment>
    <comment ref="A24" authorId="0" shapeId="0" xr:uid="{BEAB9041-9171-43C6-A13C-F557EFA8F2DF}">
      <text>
        <r>
          <rPr>
            <sz val="9"/>
            <color indexed="81"/>
            <rFont val="Tahoma"/>
            <family val="2"/>
          </rPr>
          <t>Espacio solo informativo, no se relaciona datos en estos campos.</t>
        </r>
      </text>
    </comment>
    <comment ref="A39" authorId="0" shapeId="0" xr:uid="{2CF3FE85-1F98-42AA-B90E-3DAA1690381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755CF59-7BC9-4C60-B8BB-957789D65FD2}">
      <text>
        <r>
          <rPr>
            <sz val="9"/>
            <color indexed="81"/>
            <rFont val="Tahoma"/>
            <family val="2"/>
          </rPr>
          <t>En este espacio se realiza por funcionario de la OAP, las observaciones relevantes resultado de la medición del indicador.</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BD978EE-7351-4329-B536-03864D2926D4}">
      <text>
        <r>
          <rPr>
            <sz val="9"/>
            <color indexed="81"/>
            <rFont val="Tahoma"/>
            <family val="2"/>
          </rPr>
          <t xml:space="preserve">Se selecciona el Proceso de la lista desplegable que se relacione de acuerdo con la actividad e indicador formulado
</t>
        </r>
      </text>
    </comment>
    <comment ref="A6" authorId="0" shapeId="0" xr:uid="{269918A0-682D-4095-9C37-679B7AD98DB9}">
      <text>
        <r>
          <rPr>
            <sz val="9"/>
            <color indexed="81"/>
            <rFont val="Tahoma"/>
            <family val="2"/>
          </rPr>
          <t xml:space="preserve">Relacionar el nombre del indicador, tal como se relaciona en el Plan.
</t>
        </r>
      </text>
    </comment>
    <comment ref="A7" authorId="0" shapeId="0" xr:uid="{049C44C4-B13A-4322-ABDD-E2D6BB3F2211}">
      <text>
        <r>
          <rPr>
            <sz val="9"/>
            <color indexed="81"/>
            <rFont val="Tahoma"/>
            <family val="2"/>
          </rPr>
          <t xml:space="preserve">Relacionar el objetivo del Proceso el cual se asociará al indicador, tal como se encuentra en la caracterización.
</t>
        </r>
      </text>
    </comment>
    <comment ref="A8" authorId="0" shapeId="0" xr:uid="{8C87FCF6-AE4F-4513-97FE-CF51008B0F30}">
      <text>
        <r>
          <rPr>
            <sz val="9"/>
            <color indexed="81"/>
            <rFont val="Tahoma"/>
            <family val="2"/>
          </rPr>
          <t xml:space="preserve">Relacionar la actividad relacionada en el Plan (PAG - PEIDA) asociada al indicador.
</t>
        </r>
      </text>
    </comment>
    <comment ref="A9" authorId="0" shapeId="0" xr:uid="{B315509A-98D2-4311-B0AE-E16C7A1E9C11}">
      <text>
        <r>
          <rPr>
            <sz val="9"/>
            <color indexed="81"/>
            <rFont val="Tahoma"/>
            <family val="2"/>
          </rPr>
          <t xml:space="preserve">Relacionar la formula del indicador
</t>
        </r>
      </text>
    </comment>
    <comment ref="N10" authorId="0" shapeId="0" xr:uid="{D84444AA-C972-4227-B03A-97C2AD33876E}">
      <text>
        <r>
          <rPr>
            <sz val="9"/>
            <color indexed="81"/>
            <rFont val="Tahoma"/>
            <family val="2"/>
          </rPr>
          <t xml:space="preserve">Seleccionar de la lista desplegable, la naturaleza o tipo de indicador
</t>
        </r>
      </text>
    </comment>
    <comment ref="R10" authorId="0" shapeId="0" xr:uid="{13209DD3-D021-4790-B07A-46D43BD60E98}">
      <text>
        <r>
          <rPr>
            <sz val="9"/>
            <color indexed="81"/>
            <rFont val="Tahoma"/>
            <family val="2"/>
          </rPr>
          <t>Relacionar el Código del Indicador, tal como aparece en el plan correspondiente (PAG o PEIDA)</t>
        </r>
      </text>
    </comment>
    <comment ref="U10" authorId="0" shapeId="0" xr:uid="{8D8E8FAC-57B0-49FF-848F-232725FD0CC8}">
      <text>
        <r>
          <rPr>
            <sz val="9"/>
            <color indexed="81"/>
            <rFont val="Tahoma"/>
            <family val="2"/>
          </rPr>
          <t xml:space="preserve">Se relacione la versión del indicador de acuerdo con las modificaciones realizadas. 
</t>
        </r>
      </text>
    </comment>
    <comment ref="C11" authorId="0" shapeId="0" xr:uid="{3F8762D1-6B02-4A17-926D-1AA42DBF30A5}">
      <text>
        <r>
          <rPr>
            <sz val="9"/>
            <color indexed="81"/>
            <rFont val="Tahoma"/>
            <family val="2"/>
          </rPr>
          <t>Se relaciona lo correspondiente a la variable dos, que por lo general  aplica para los indicadores porcentuales o indices.</t>
        </r>
      </text>
    </comment>
    <comment ref="A14" authorId="0" shapeId="0" xr:uid="{8FF80171-F469-4181-9BF6-337A6628B4AD}">
      <text>
        <r>
          <rPr>
            <sz val="9"/>
            <color indexed="81"/>
            <rFont val="Tahoma"/>
            <family val="2"/>
          </rPr>
          <t xml:space="preserve">Seleccionar la unidad de medida del indicador de la lista desplegable
</t>
        </r>
      </text>
    </comment>
    <comment ref="C14" authorId="0" shapeId="0" xr:uid="{3691E500-FA63-479C-94F8-3248F943A205}">
      <text>
        <r>
          <rPr>
            <sz val="9"/>
            <color indexed="81"/>
            <rFont val="Tahoma"/>
            <family val="2"/>
          </rPr>
          <t xml:space="preserve">Indique la meta que desea llegar para la vigencia propuesta para el indicador, de acuerdo con lo relacionado en el Plan.
</t>
        </r>
      </text>
    </comment>
    <comment ref="F14" authorId="0" shapeId="0" xr:uid="{25A77F3E-456C-4B7B-9E44-B4EB8424E197}">
      <text>
        <r>
          <rPr>
            <sz val="9"/>
            <color indexed="81"/>
            <rFont val="Tahoma"/>
            <family val="2"/>
          </rPr>
          <t xml:space="preserve">Seleccionar la Periocidad propuesta para el indicador de la lista desplegable.
</t>
        </r>
      </text>
    </comment>
    <comment ref="J14" authorId="0" shapeId="0" xr:uid="{6E0F0A81-20B0-4ABE-8239-28F1E253C85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4722ED2-9AB3-4663-982A-802C47E966F0}">
      <text>
        <r>
          <rPr>
            <sz val="9"/>
            <color indexed="81"/>
            <rFont val="Tahoma"/>
            <family val="2"/>
          </rPr>
          <t xml:space="preserve">Seleccione de la lista desplegable el área responsable del reporte del indicador
</t>
        </r>
      </text>
    </comment>
    <comment ref="A18" authorId="1" shapeId="0" xr:uid="{9E676CA2-D5F5-47DD-8AF1-30BF447BD3C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AE76F33-B82B-42AA-8A45-A8D90AC051A0}">
      <text>
        <r>
          <rPr>
            <sz val="9"/>
            <color indexed="81"/>
            <rFont val="Tahoma"/>
            <family val="2"/>
          </rPr>
          <t>Este es un campo informativo, no se diligencia.</t>
        </r>
      </text>
    </comment>
    <comment ref="F19" authorId="1" shapeId="0" xr:uid="{7D7493E8-13C3-43D4-9513-DF072C5A0406}">
      <text>
        <r>
          <rPr>
            <sz val="9"/>
            <color indexed="81"/>
            <rFont val="Tahoma"/>
            <family val="2"/>
          </rPr>
          <t>Este es un campo informativo, no se diligencia.</t>
        </r>
      </text>
    </comment>
    <comment ref="O19" authorId="1" shapeId="0" xr:uid="{791B2591-7F2D-4BC4-A9CA-456D5616AD00}">
      <text>
        <r>
          <rPr>
            <sz val="9"/>
            <color indexed="81"/>
            <rFont val="Tahoma"/>
            <family val="2"/>
          </rPr>
          <t>Este es un campo informativo, no se diligencia.</t>
        </r>
      </text>
    </comment>
    <comment ref="A22" authorId="0" shapeId="0" xr:uid="{2D4685B2-8881-4AD1-B71D-AE976899BA25}">
      <text>
        <r>
          <rPr>
            <sz val="9"/>
            <color indexed="81"/>
            <rFont val="Tahoma"/>
            <family val="2"/>
          </rPr>
          <t xml:space="preserve">Relacionar el dato que corresponde a la variable uno del indicador
</t>
        </r>
      </text>
    </comment>
    <comment ref="A23" authorId="0" shapeId="0" xr:uid="{A8EC3FEB-7C2A-492A-961C-DC92BFD2F230}">
      <text>
        <r>
          <rPr>
            <sz val="9"/>
            <color indexed="81"/>
            <rFont val="Tahoma"/>
            <family val="2"/>
          </rPr>
          <t xml:space="preserve">Relacionar el dato que corresponde a la variable dos del indicador, si aplica
</t>
        </r>
      </text>
    </comment>
    <comment ref="A24" authorId="0" shapeId="0" xr:uid="{0BE57CFD-529A-4F0A-9EDE-0A01460941A3}">
      <text>
        <r>
          <rPr>
            <sz val="9"/>
            <color indexed="81"/>
            <rFont val="Tahoma"/>
            <family val="2"/>
          </rPr>
          <t>Espacio solo informativo, no se relaciona datos en estos campos.</t>
        </r>
      </text>
    </comment>
    <comment ref="A39" authorId="0" shapeId="0" xr:uid="{56438316-0AB1-48FC-BC96-6CA8216B0CF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0304024-C9D9-4CF0-82DD-4AE73EE4C455}">
      <text>
        <r>
          <rPr>
            <sz val="9"/>
            <color indexed="81"/>
            <rFont val="Tahoma"/>
            <family val="2"/>
          </rPr>
          <t>En este espacio se realiza por funcionario de la OAP, las observaciones relevantes resultado de la medición del indicador.</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C978B08-E37A-4F74-8160-65F8AC474770}">
      <text>
        <r>
          <rPr>
            <sz val="9"/>
            <color indexed="81"/>
            <rFont val="Tahoma"/>
            <family val="2"/>
          </rPr>
          <t xml:space="preserve">Se selecciona el Proceso de la lista desplegable que se relacione de acuerdo con la actividad e indicador formulado
</t>
        </r>
      </text>
    </comment>
    <comment ref="A6" authorId="0" shapeId="0" xr:uid="{A59297BF-E4A9-4312-9E57-DA92764DDE08}">
      <text>
        <r>
          <rPr>
            <sz val="9"/>
            <color indexed="81"/>
            <rFont val="Tahoma"/>
            <family val="2"/>
          </rPr>
          <t xml:space="preserve">Relacionar el nombre del indicador, tal como se relaciona en el Plan.
</t>
        </r>
      </text>
    </comment>
    <comment ref="A7" authorId="0" shapeId="0" xr:uid="{3E7D4E49-033D-4959-A238-E6BE8F86D3B2}">
      <text>
        <r>
          <rPr>
            <sz val="9"/>
            <color indexed="81"/>
            <rFont val="Tahoma"/>
            <family val="2"/>
          </rPr>
          <t xml:space="preserve">Relacionar el objetivo del Proceso el cual se asociará al indicador, tal como se encuentra en la caracterización.
</t>
        </r>
      </text>
    </comment>
    <comment ref="A8" authorId="0" shapeId="0" xr:uid="{ED307C88-FE51-448E-BC42-E3C6F544D825}">
      <text>
        <r>
          <rPr>
            <sz val="9"/>
            <color indexed="81"/>
            <rFont val="Tahoma"/>
            <family val="2"/>
          </rPr>
          <t xml:space="preserve">Relacionar la actividad relacionada en el Plan (PAG - PEIDA) asociada al indicador.
</t>
        </r>
      </text>
    </comment>
    <comment ref="A9" authorId="0" shapeId="0" xr:uid="{ED984F3A-E88F-4A20-8466-AC60ADED165F}">
      <text>
        <r>
          <rPr>
            <sz val="9"/>
            <color indexed="81"/>
            <rFont val="Tahoma"/>
            <family val="2"/>
          </rPr>
          <t xml:space="preserve">Relacionar la formula del indicador
</t>
        </r>
      </text>
    </comment>
    <comment ref="N10" authorId="0" shapeId="0" xr:uid="{2484577E-93B2-4B6C-8767-8073AFF1143F}">
      <text>
        <r>
          <rPr>
            <sz val="9"/>
            <color indexed="81"/>
            <rFont val="Tahoma"/>
            <family val="2"/>
          </rPr>
          <t xml:space="preserve">Seleccionar de la lista desplegable, la naturaleza o tipo de indicador
</t>
        </r>
      </text>
    </comment>
    <comment ref="R10" authorId="0" shapeId="0" xr:uid="{14890C23-0ADD-450F-9704-3BA0C1C39BF1}">
      <text>
        <r>
          <rPr>
            <sz val="9"/>
            <color indexed="81"/>
            <rFont val="Tahoma"/>
            <family val="2"/>
          </rPr>
          <t>Relacionar el Código del Indicador, tal como aparece en el plan correspondiente (PAG o PEIDA)</t>
        </r>
      </text>
    </comment>
    <comment ref="U10" authorId="0" shapeId="0" xr:uid="{383C73E2-4F4E-44DC-B388-66878516E231}">
      <text>
        <r>
          <rPr>
            <sz val="9"/>
            <color indexed="81"/>
            <rFont val="Tahoma"/>
            <family val="2"/>
          </rPr>
          <t xml:space="preserve">Se relacione la versión del indicador de acuerdo con las modificaciones realizadas. 
</t>
        </r>
      </text>
    </comment>
    <comment ref="C11" authorId="0" shapeId="0" xr:uid="{8119AF30-61DE-4EBE-86EF-6A1BCAD7978E}">
      <text>
        <r>
          <rPr>
            <sz val="9"/>
            <color indexed="81"/>
            <rFont val="Tahoma"/>
            <family val="2"/>
          </rPr>
          <t>Se relaciona lo correspondiente a la variable dos, que por lo general  aplica para los indicadores porcentuales o indices.</t>
        </r>
      </text>
    </comment>
    <comment ref="A14" authorId="0" shapeId="0" xr:uid="{2075D357-2F4F-4F95-8D1C-A0EB36DA4D01}">
      <text>
        <r>
          <rPr>
            <sz val="9"/>
            <color indexed="81"/>
            <rFont val="Tahoma"/>
            <family val="2"/>
          </rPr>
          <t xml:space="preserve">Seleccionar la unidad de medida del indicador de la lista desplegable
</t>
        </r>
      </text>
    </comment>
    <comment ref="C14" authorId="0" shapeId="0" xr:uid="{F33C6568-DB1D-44B2-8D7F-0F03858E9EEF}">
      <text>
        <r>
          <rPr>
            <sz val="9"/>
            <color indexed="81"/>
            <rFont val="Tahoma"/>
            <family val="2"/>
          </rPr>
          <t xml:space="preserve">Indique la meta que desea llegar para la vigencia propuesta para el indicador, de acuerdo con lo relacionado en el Plan.
</t>
        </r>
      </text>
    </comment>
    <comment ref="F14" authorId="0" shapeId="0" xr:uid="{F1D80B39-5699-4494-9C1A-63628CC7D61C}">
      <text>
        <r>
          <rPr>
            <sz val="9"/>
            <color indexed="81"/>
            <rFont val="Tahoma"/>
            <family val="2"/>
          </rPr>
          <t xml:space="preserve">Seleccionar la Periocidad propuesta para el indicador de la lista desplegable.
</t>
        </r>
      </text>
    </comment>
    <comment ref="J14" authorId="0" shapeId="0" xr:uid="{204CE50F-26E9-4B1B-9E67-02040349CBA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FF2DF8B-79BB-42DE-9AA1-D7545557936B}">
      <text>
        <r>
          <rPr>
            <sz val="9"/>
            <color indexed="81"/>
            <rFont val="Tahoma"/>
            <family val="2"/>
          </rPr>
          <t xml:space="preserve">Seleccione de la lista desplegable el área responsable del reporte del indicador
</t>
        </r>
      </text>
    </comment>
    <comment ref="A18" authorId="1" shapeId="0" xr:uid="{641B40CB-7701-463F-9255-82A1897EB51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8045F6D-B300-445B-BD71-EA54952D87C2}">
      <text>
        <r>
          <rPr>
            <sz val="9"/>
            <color indexed="81"/>
            <rFont val="Tahoma"/>
            <family val="2"/>
          </rPr>
          <t>Este es un campo informativo, no se diligencia.</t>
        </r>
      </text>
    </comment>
    <comment ref="F19" authorId="1" shapeId="0" xr:uid="{69B70704-CEB5-46BA-BDC0-4FF6A9AEB206}">
      <text>
        <r>
          <rPr>
            <sz val="9"/>
            <color indexed="81"/>
            <rFont val="Tahoma"/>
            <family val="2"/>
          </rPr>
          <t>Este es un campo informativo, no se diligencia.</t>
        </r>
      </text>
    </comment>
    <comment ref="O19" authorId="1" shapeId="0" xr:uid="{963D959D-A99C-4EFD-8750-599A28316ED1}">
      <text>
        <r>
          <rPr>
            <sz val="9"/>
            <color indexed="81"/>
            <rFont val="Tahoma"/>
            <family val="2"/>
          </rPr>
          <t>Este es un campo informativo, no se diligencia.</t>
        </r>
      </text>
    </comment>
    <comment ref="A22" authorId="0" shapeId="0" xr:uid="{C6DEB62F-22C9-4790-8A43-C49B2744FDD7}">
      <text>
        <r>
          <rPr>
            <sz val="9"/>
            <color indexed="81"/>
            <rFont val="Tahoma"/>
            <family val="2"/>
          </rPr>
          <t xml:space="preserve">Relacionar el dato que corresponde a la variable uno del indicador
</t>
        </r>
      </text>
    </comment>
    <comment ref="A23" authorId="0" shapeId="0" xr:uid="{314AA9AD-BFD2-4B3F-898D-A4B118842276}">
      <text>
        <r>
          <rPr>
            <sz val="9"/>
            <color indexed="81"/>
            <rFont val="Tahoma"/>
            <family val="2"/>
          </rPr>
          <t xml:space="preserve">Relacionar el dato que corresponde a la variable dos del indicador, si aplica
</t>
        </r>
      </text>
    </comment>
    <comment ref="A24" authorId="0" shapeId="0" xr:uid="{E90F118B-1475-40A0-A797-16F908B779EA}">
      <text>
        <r>
          <rPr>
            <sz val="9"/>
            <color indexed="81"/>
            <rFont val="Tahoma"/>
            <family val="2"/>
          </rPr>
          <t>Espacio solo informativo, no se relaciona datos en estos campos.</t>
        </r>
      </text>
    </comment>
    <comment ref="A39" authorId="0" shapeId="0" xr:uid="{0D5775BC-AC91-4BBD-A651-B648E631FD1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1A3B3B3-A40D-471D-9753-437387938C3E}">
      <text>
        <r>
          <rPr>
            <sz val="9"/>
            <color indexed="81"/>
            <rFont val="Tahoma"/>
            <family val="2"/>
          </rPr>
          <t>En este espacio se realiza por funcionario de la OAP, las observaciones relevantes resultado de la medición del indicador.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DC59ED8-1DC3-43C9-88C4-85A7ED1B039A}">
      <text>
        <r>
          <rPr>
            <sz val="9"/>
            <color indexed="81"/>
            <rFont val="Tahoma"/>
            <family val="2"/>
          </rPr>
          <t xml:space="preserve">Se selecciona el Proceso de la lista desplegable que se relacione de acuerdo con la actividad e indicador formulado
</t>
        </r>
      </text>
    </comment>
    <comment ref="A6" authorId="0" shapeId="0" xr:uid="{D7F8C22A-058F-4121-927A-83B0D66080A0}">
      <text>
        <r>
          <rPr>
            <sz val="9"/>
            <color indexed="81"/>
            <rFont val="Tahoma"/>
            <family val="2"/>
          </rPr>
          <t xml:space="preserve">Relacionar el nombre del indicador, tal como se relaciona en el Plan.
</t>
        </r>
      </text>
    </comment>
    <comment ref="A7" authorId="0" shapeId="0" xr:uid="{B325A2E0-C3E9-4075-B5B1-F4AC5B539DB5}">
      <text>
        <r>
          <rPr>
            <sz val="9"/>
            <color indexed="81"/>
            <rFont val="Tahoma"/>
            <family val="2"/>
          </rPr>
          <t xml:space="preserve">Relacionar el objetivo del Proceso el cual se asociará al indicador, tal como se encuentra en la caracterización.
</t>
        </r>
      </text>
    </comment>
    <comment ref="A8" authorId="0" shapeId="0" xr:uid="{A58E0CC4-034A-4DA9-932F-65D1DD16B718}">
      <text>
        <r>
          <rPr>
            <sz val="9"/>
            <color indexed="81"/>
            <rFont val="Tahoma"/>
            <family val="2"/>
          </rPr>
          <t xml:space="preserve">Relacionar la actividad relacionada en el Plan (PAG - PEIDA) asociada al indicador.
</t>
        </r>
      </text>
    </comment>
    <comment ref="A9" authorId="0" shapeId="0" xr:uid="{11DCE490-B81D-41C6-8E9C-5343A00D1EB2}">
      <text>
        <r>
          <rPr>
            <sz val="9"/>
            <color indexed="81"/>
            <rFont val="Tahoma"/>
            <family val="2"/>
          </rPr>
          <t xml:space="preserve">Relacionar la formula del indicador
</t>
        </r>
      </text>
    </comment>
    <comment ref="C9" authorId="0" shapeId="0" xr:uid="{757A3244-CDD3-4F11-AD39-87FCE3B2C100}">
      <text>
        <r>
          <rPr>
            <sz val="9"/>
            <color indexed="81"/>
            <rFont val="Tahoma"/>
            <family val="2"/>
          </rPr>
          <t xml:space="preserve">Relacionar la formula del indicador correspondiente a la variable uno
</t>
        </r>
      </text>
    </comment>
    <comment ref="F9" authorId="0" shapeId="0" xr:uid="{CB943495-525E-4322-A932-4599CAB91C0D}">
      <text>
        <r>
          <rPr>
            <sz val="9"/>
            <color indexed="81"/>
            <rFont val="Tahoma"/>
            <family val="2"/>
          </rPr>
          <t xml:space="preserve">Describir en forma clara lo que busca  medir el indicador
</t>
        </r>
      </text>
    </comment>
    <comment ref="N10" authorId="0" shapeId="0" xr:uid="{6403F993-94B5-4C30-813B-986D4DB50B03}">
      <text>
        <r>
          <rPr>
            <sz val="9"/>
            <color indexed="81"/>
            <rFont val="Tahoma"/>
            <family val="2"/>
          </rPr>
          <t xml:space="preserve">Seleccionar de la lista desplegable, la naturaleza o tipo de indicador
</t>
        </r>
      </text>
    </comment>
    <comment ref="R10" authorId="0" shapeId="0" xr:uid="{00936321-C5B7-4382-A56D-A925FAB132AB}">
      <text>
        <r>
          <rPr>
            <sz val="9"/>
            <color indexed="81"/>
            <rFont val="Tahoma"/>
            <family val="2"/>
          </rPr>
          <t>Relacionar el Código del Indicador, tal como aparece en el plan correspondiente (PAG o PEIDA)</t>
        </r>
      </text>
    </comment>
    <comment ref="U10" authorId="0" shapeId="0" xr:uid="{01166A05-FF13-4446-8619-EB3466E45EA9}">
      <text>
        <r>
          <rPr>
            <sz val="9"/>
            <color indexed="81"/>
            <rFont val="Tahoma"/>
            <family val="2"/>
          </rPr>
          <t xml:space="preserve">Se relacione la versión del indicador de acuerdo con las modificaciones realizadas. 
</t>
        </r>
      </text>
    </comment>
    <comment ref="C11" authorId="0" shapeId="0" xr:uid="{B0A8C998-8BA3-471D-AE3A-3341B53E3D4A}">
      <text>
        <r>
          <rPr>
            <sz val="9"/>
            <color indexed="81"/>
            <rFont val="Tahoma"/>
            <family val="2"/>
          </rPr>
          <t>Se relaciona lo correspondiente a la variable dos, que por lo general  aplica para los indicadores porcentuales o indices.</t>
        </r>
      </text>
    </comment>
    <comment ref="A14" authorId="0" shapeId="0" xr:uid="{6FBAC242-97C6-49C1-8B19-8A77AF6C4F0B}">
      <text>
        <r>
          <rPr>
            <sz val="9"/>
            <color indexed="81"/>
            <rFont val="Tahoma"/>
            <family val="2"/>
          </rPr>
          <t xml:space="preserve">Seleccionar la unidad de medida del indicador de la lista desplegable
</t>
        </r>
      </text>
    </comment>
    <comment ref="C14" authorId="0" shapeId="0" xr:uid="{FEFF79ED-3FBA-40D3-9326-C61177063F64}">
      <text>
        <r>
          <rPr>
            <sz val="9"/>
            <color indexed="81"/>
            <rFont val="Tahoma"/>
            <family val="2"/>
          </rPr>
          <t xml:space="preserve">Indique la meta que desea llegar para la vigencia propuesta para el indicador, de acuerdo con lo relacionado en el Plan.
</t>
        </r>
      </text>
    </comment>
    <comment ref="F14" authorId="0" shapeId="0" xr:uid="{91E0539B-E74C-4F23-A79E-4CC612FF3A9F}">
      <text>
        <r>
          <rPr>
            <sz val="9"/>
            <color indexed="81"/>
            <rFont val="Tahoma"/>
            <family val="2"/>
          </rPr>
          <t xml:space="preserve">Seleccionar la Periocidad propuesta para el indicador de la lista desplegable.
</t>
        </r>
      </text>
    </comment>
    <comment ref="J14" authorId="0" shapeId="0" xr:uid="{FCE5236A-6E3E-40DF-8EED-96F48B14387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E3C05E4-6D4D-4AC0-93CA-1ADA46A1A038}">
      <text>
        <r>
          <rPr>
            <sz val="9"/>
            <color indexed="81"/>
            <rFont val="Tahoma"/>
            <family val="2"/>
          </rPr>
          <t xml:space="preserve">Seleccione de la lista desplegable el área responsable del reporte del indicador
</t>
        </r>
      </text>
    </comment>
    <comment ref="A18" authorId="1" shapeId="0" xr:uid="{3C80F0FF-ACEC-4B97-BBB8-124559AF0FF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8BF96C1-49BF-45E9-B87A-1F53F8637DA5}">
      <text>
        <r>
          <rPr>
            <sz val="9"/>
            <color indexed="81"/>
            <rFont val="Tahoma"/>
            <family val="2"/>
          </rPr>
          <t>Este es un campo informativo, no se diligencia.</t>
        </r>
      </text>
    </comment>
    <comment ref="F19" authorId="1" shapeId="0" xr:uid="{DD302096-EC8F-4AB7-8FC9-EF14FEDD1E68}">
      <text>
        <r>
          <rPr>
            <sz val="9"/>
            <color indexed="81"/>
            <rFont val="Tahoma"/>
            <family val="2"/>
          </rPr>
          <t>Este es un campo informativo, no se diligencia.</t>
        </r>
      </text>
    </comment>
    <comment ref="O19" authorId="1" shapeId="0" xr:uid="{302F4161-4A94-4C63-A5E2-CE0B08C26A61}">
      <text>
        <r>
          <rPr>
            <sz val="9"/>
            <color indexed="81"/>
            <rFont val="Tahoma"/>
            <family val="2"/>
          </rPr>
          <t>Este es un campo informativo, no se diligencia.</t>
        </r>
      </text>
    </comment>
    <comment ref="A22" authorId="0" shapeId="0" xr:uid="{B04A3E41-25FA-40E6-8680-D8613397C182}">
      <text>
        <r>
          <rPr>
            <sz val="9"/>
            <color indexed="81"/>
            <rFont val="Tahoma"/>
            <family val="2"/>
          </rPr>
          <t xml:space="preserve">Relacionar el dato que corresponde a la variable uno del indicador
</t>
        </r>
      </text>
    </comment>
    <comment ref="A23" authorId="0" shapeId="0" xr:uid="{8B249DBE-B5AB-4ACA-B39F-4A4160C5F50F}">
      <text>
        <r>
          <rPr>
            <sz val="9"/>
            <color indexed="81"/>
            <rFont val="Tahoma"/>
            <family val="2"/>
          </rPr>
          <t xml:space="preserve">Relacionar el dato que corresponde a la variable dos del indicador, si aplica
</t>
        </r>
      </text>
    </comment>
    <comment ref="A24" authorId="0" shapeId="0" xr:uid="{70353E35-1EA7-405C-82CC-F0C18F59D476}">
      <text>
        <r>
          <rPr>
            <sz val="9"/>
            <color indexed="81"/>
            <rFont val="Tahoma"/>
            <family val="2"/>
          </rPr>
          <t>Espacio solo informativo, no se relaciona datos en estos campos.</t>
        </r>
      </text>
    </comment>
    <comment ref="A39" authorId="0" shapeId="0" xr:uid="{6A289179-92DD-4678-A275-A7F05154980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A01EFA8-F159-4BBE-8270-CDA07154AD6B}">
      <text>
        <r>
          <rPr>
            <sz val="9"/>
            <color indexed="81"/>
            <rFont val="Tahoma"/>
            <family val="2"/>
          </rPr>
          <t>En este espacio se realiza por funcionario de la OAP, las observaciones relevantes resultado de la medición del indicador.</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59E294C-970C-4487-8225-7EAD82EC7E0A}">
      <text>
        <r>
          <rPr>
            <sz val="9"/>
            <color indexed="81"/>
            <rFont val="Tahoma"/>
            <family val="2"/>
          </rPr>
          <t xml:space="preserve">Se selecciona el Proceso de la lista desplegable que se relacione de acuerdo con la actividad e indicador formulado
</t>
        </r>
      </text>
    </comment>
    <comment ref="A6" authorId="0" shapeId="0" xr:uid="{28864990-E83D-4D3C-9178-8AD2F1B84BCF}">
      <text>
        <r>
          <rPr>
            <sz val="9"/>
            <color indexed="81"/>
            <rFont val="Tahoma"/>
            <family val="2"/>
          </rPr>
          <t xml:space="preserve">Relacionar el nombre del indicador, tal como se relaciona en el Plan.
</t>
        </r>
      </text>
    </comment>
    <comment ref="A7" authorId="0" shapeId="0" xr:uid="{6A13A6BA-C17E-4F9F-81A2-8C94CD5AB183}">
      <text>
        <r>
          <rPr>
            <sz val="9"/>
            <color indexed="81"/>
            <rFont val="Tahoma"/>
            <family val="2"/>
          </rPr>
          <t xml:space="preserve">Relacionar el objetivo del Proceso el cual se asociará al indicador, tal como se encuentra en la caracterización.
</t>
        </r>
      </text>
    </comment>
    <comment ref="A8" authorId="0" shapeId="0" xr:uid="{B58636BB-93CD-4F10-A068-1651D78520DE}">
      <text>
        <r>
          <rPr>
            <sz val="9"/>
            <color indexed="81"/>
            <rFont val="Tahoma"/>
            <family val="2"/>
          </rPr>
          <t xml:space="preserve">Relacionar la actividad relacionada en el Plan (PAG - PEIDA) asociada al indicador.
</t>
        </r>
      </text>
    </comment>
    <comment ref="A9" authorId="0" shapeId="0" xr:uid="{7634A2EF-16E1-46CE-AC92-87D0B312CFE5}">
      <text>
        <r>
          <rPr>
            <sz val="9"/>
            <color indexed="81"/>
            <rFont val="Tahoma"/>
            <family val="2"/>
          </rPr>
          <t xml:space="preserve">Relacionar la formula del indicador
</t>
        </r>
      </text>
    </comment>
    <comment ref="N10" authorId="0" shapeId="0" xr:uid="{A092B424-37F9-4B70-B045-A24F54831BAB}">
      <text>
        <r>
          <rPr>
            <sz val="9"/>
            <color indexed="81"/>
            <rFont val="Tahoma"/>
            <family val="2"/>
          </rPr>
          <t xml:space="preserve">Seleccionar de la lista desplegable, la naturaleza o tipo de indicador
</t>
        </r>
      </text>
    </comment>
    <comment ref="R10" authorId="0" shapeId="0" xr:uid="{44E6AB26-6E78-40A2-A185-BCABA9614331}">
      <text>
        <r>
          <rPr>
            <sz val="9"/>
            <color indexed="81"/>
            <rFont val="Tahoma"/>
            <family val="2"/>
          </rPr>
          <t>Relacionar el Código del Indicador, tal como aparece en el plan correspondiente (PAG o PEIDA)</t>
        </r>
      </text>
    </comment>
    <comment ref="U10" authorId="0" shapeId="0" xr:uid="{E47D3554-3A94-4E86-A287-61FB757634D8}">
      <text>
        <r>
          <rPr>
            <sz val="9"/>
            <color indexed="81"/>
            <rFont val="Tahoma"/>
            <family val="2"/>
          </rPr>
          <t xml:space="preserve">Se relacione la versión del indicador de acuerdo con las modificaciones realizadas. 
</t>
        </r>
      </text>
    </comment>
    <comment ref="C11" authorId="0" shapeId="0" xr:uid="{AAA82E5C-5E23-4769-B389-9786C09D4D00}">
      <text>
        <r>
          <rPr>
            <sz val="9"/>
            <color indexed="81"/>
            <rFont val="Tahoma"/>
            <family val="2"/>
          </rPr>
          <t>Se relaciona lo correspondiente a la variable dos, que por lo general  aplica para los indicadores porcentuales o indices.</t>
        </r>
      </text>
    </comment>
    <comment ref="A14" authorId="0" shapeId="0" xr:uid="{4F3D7A0C-41FC-4C32-9827-96EF17B6DD8D}">
      <text>
        <r>
          <rPr>
            <sz val="9"/>
            <color indexed="81"/>
            <rFont val="Tahoma"/>
            <family val="2"/>
          </rPr>
          <t xml:space="preserve">Seleccionar la unidad de medida del indicador de la lista desplegable
</t>
        </r>
      </text>
    </comment>
    <comment ref="C14" authorId="0" shapeId="0" xr:uid="{53F8E880-1DC0-4D5E-8E4F-547B1F23660C}">
      <text>
        <r>
          <rPr>
            <sz val="9"/>
            <color indexed="81"/>
            <rFont val="Tahoma"/>
            <family val="2"/>
          </rPr>
          <t xml:space="preserve">Indique la meta que desea llegar para la vigencia propuesta para el indicador, de acuerdo con lo relacionado en el Plan.
</t>
        </r>
      </text>
    </comment>
    <comment ref="F14" authorId="0" shapeId="0" xr:uid="{B6219B58-D29D-4D1B-8750-2D398CD40B6F}">
      <text>
        <r>
          <rPr>
            <sz val="9"/>
            <color indexed="81"/>
            <rFont val="Tahoma"/>
            <family val="2"/>
          </rPr>
          <t xml:space="preserve">Seleccionar la Periocidad propuesta para el indicador de la lista desplegable.
</t>
        </r>
      </text>
    </comment>
    <comment ref="J14" authorId="0" shapeId="0" xr:uid="{7AB3755D-04E3-4ECF-87A2-A0062D250F6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41DF3BE-0B0E-443E-97F3-2B789E3069BB}">
      <text>
        <r>
          <rPr>
            <sz val="9"/>
            <color indexed="81"/>
            <rFont val="Tahoma"/>
            <family val="2"/>
          </rPr>
          <t xml:space="preserve">Seleccione de la lista desplegable el área responsable del reporte del indicador
</t>
        </r>
      </text>
    </comment>
    <comment ref="A18" authorId="1" shapeId="0" xr:uid="{862FEE28-C337-4EAC-86E5-CF4AE84B130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0E55037-EBEE-4E3B-8B7F-350D11968852}">
      <text>
        <r>
          <rPr>
            <sz val="9"/>
            <color indexed="81"/>
            <rFont val="Tahoma"/>
            <family val="2"/>
          </rPr>
          <t>Este es un campo informativo, no se diligencia.</t>
        </r>
      </text>
    </comment>
    <comment ref="F19" authorId="1" shapeId="0" xr:uid="{3B305401-198A-4630-968A-802C1296943A}">
      <text>
        <r>
          <rPr>
            <sz val="9"/>
            <color indexed="81"/>
            <rFont val="Tahoma"/>
            <family val="2"/>
          </rPr>
          <t>Este es un campo informativo, no se diligencia.</t>
        </r>
      </text>
    </comment>
    <comment ref="O19" authorId="1" shapeId="0" xr:uid="{BF1D06CC-C30C-4B1B-8A82-9F321CC9A439}">
      <text>
        <r>
          <rPr>
            <sz val="9"/>
            <color indexed="81"/>
            <rFont val="Tahoma"/>
            <family val="2"/>
          </rPr>
          <t>Este es un campo informativo, no se diligencia.</t>
        </r>
      </text>
    </comment>
    <comment ref="A22" authorId="0" shapeId="0" xr:uid="{54B1FF71-9798-4858-9EF9-0C7DA2496BCF}">
      <text>
        <r>
          <rPr>
            <sz val="9"/>
            <color indexed="81"/>
            <rFont val="Tahoma"/>
            <family val="2"/>
          </rPr>
          <t xml:space="preserve">Relacionar el dato que corresponde a la variable uno del indicador
</t>
        </r>
      </text>
    </comment>
    <comment ref="A23" authorId="0" shapeId="0" xr:uid="{F8D0B228-8071-4F1A-9345-67A33DF169C7}">
      <text>
        <r>
          <rPr>
            <sz val="9"/>
            <color indexed="81"/>
            <rFont val="Tahoma"/>
            <family val="2"/>
          </rPr>
          <t xml:space="preserve">Relacionar el dato que corresponde a la variable dos del indicador, si aplica
</t>
        </r>
      </text>
    </comment>
    <comment ref="A24" authorId="0" shapeId="0" xr:uid="{88B097CB-6E6B-4475-919A-B191ED0B3BAC}">
      <text>
        <r>
          <rPr>
            <sz val="9"/>
            <color indexed="81"/>
            <rFont val="Tahoma"/>
            <family val="2"/>
          </rPr>
          <t>Espacio solo informativo, no se relaciona datos en estos campos.</t>
        </r>
      </text>
    </comment>
    <comment ref="A39" authorId="0" shapeId="0" xr:uid="{B5263DBD-3829-422F-97DF-B74B8843445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8B17172-E9D6-453A-8F78-2A8C5882ADA3}">
      <text>
        <r>
          <rPr>
            <sz val="9"/>
            <color indexed="81"/>
            <rFont val="Tahoma"/>
            <family val="2"/>
          </rPr>
          <t>En este espacio se realiza por funcionario de la OAP, las observaciones relevantes resultado de la medición del indicador.</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63AA37C-B688-45E7-80B9-77BBF0F4D514}">
      <text>
        <r>
          <rPr>
            <sz val="9"/>
            <color indexed="81"/>
            <rFont val="Tahoma"/>
            <family val="2"/>
          </rPr>
          <t xml:space="preserve">Se selecciona el Proceso de la lista desplegable que se relacione de acuerdo con la actividad e indicador formulado
</t>
        </r>
      </text>
    </comment>
    <comment ref="A6" authorId="0" shapeId="0" xr:uid="{93C59DAD-5E26-466A-BAF9-E2132C8BEFA9}">
      <text>
        <r>
          <rPr>
            <sz val="9"/>
            <color indexed="81"/>
            <rFont val="Tahoma"/>
            <family val="2"/>
          </rPr>
          <t xml:space="preserve">Relacionar el nombre del indicador, tal como se relaciona en el Plan.
</t>
        </r>
      </text>
    </comment>
    <comment ref="A7" authorId="0" shapeId="0" xr:uid="{8021EB98-E833-41B0-AB6E-CABB59286F2A}">
      <text>
        <r>
          <rPr>
            <sz val="9"/>
            <color indexed="81"/>
            <rFont val="Tahoma"/>
            <family val="2"/>
          </rPr>
          <t xml:space="preserve">Relacionar el objetivo del Proceso el cual se asociará al indicador, tal como se encuentra en la caracterización.
</t>
        </r>
      </text>
    </comment>
    <comment ref="A8" authorId="0" shapeId="0" xr:uid="{A3901D4F-E01E-426B-B451-43C2B5682B6C}">
      <text>
        <r>
          <rPr>
            <sz val="9"/>
            <color indexed="81"/>
            <rFont val="Tahoma"/>
            <family val="2"/>
          </rPr>
          <t xml:space="preserve">Relacionar la actividad relacionada en el Plan (PAG - PEIDA) asociada al indicador.
</t>
        </r>
      </text>
    </comment>
    <comment ref="A9" authorId="0" shapeId="0" xr:uid="{D07F9AA1-298B-443F-A3BD-4C88209707DB}">
      <text>
        <r>
          <rPr>
            <sz val="9"/>
            <color indexed="81"/>
            <rFont val="Tahoma"/>
            <family val="2"/>
          </rPr>
          <t xml:space="preserve">Relacionar la formula del indicador
</t>
        </r>
      </text>
    </comment>
    <comment ref="N10" authorId="0" shapeId="0" xr:uid="{BDA6102B-2AC5-4DA3-A62E-CFB379D3F2C6}">
      <text>
        <r>
          <rPr>
            <sz val="9"/>
            <color indexed="81"/>
            <rFont val="Tahoma"/>
            <family val="2"/>
          </rPr>
          <t xml:space="preserve">Seleccionar de la lista desplegable, la naturaleza o tipo de indicador
</t>
        </r>
      </text>
    </comment>
    <comment ref="R10" authorId="0" shapeId="0" xr:uid="{D56753CE-04F8-4036-B975-21630D451690}">
      <text>
        <r>
          <rPr>
            <sz val="9"/>
            <color indexed="81"/>
            <rFont val="Tahoma"/>
            <family val="2"/>
          </rPr>
          <t>Relacionar el Código del Indicador, tal como aparece en el plan correspondiente (PAG o PEIDA)</t>
        </r>
      </text>
    </comment>
    <comment ref="U10" authorId="0" shapeId="0" xr:uid="{DC2F254C-C995-4B66-8A56-E2B07F360FC2}">
      <text>
        <r>
          <rPr>
            <sz val="9"/>
            <color indexed="81"/>
            <rFont val="Tahoma"/>
            <family val="2"/>
          </rPr>
          <t xml:space="preserve">Se relacione la versión del indicador de acuerdo con las modificaciones realizadas. 
</t>
        </r>
      </text>
    </comment>
    <comment ref="C11" authorId="0" shapeId="0" xr:uid="{42A92A51-5EA8-4774-AA19-A43D1AF65D12}">
      <text>
        <r>
          <rPr>
            <sz val="9"/>
            <color indexed="81"/>
            <rFont val="Tahoma"/>
            <family val="2"/>
          </rPr>
          <t>Se relaciona lo correspondiente a la variable dos, que por lo general  aplica para los indicadores porcentuales o indices.</t>
        </r>
      </text>
    </comment>
    <comment ref="A14" authorId="0" shapeId="0" xr:uid="{A6920596-EAF6-4F16-B155-A5AAB831D047}">
      <text>
        <r>
          <rPr>
            <sz val="9"/>
            <color indexed="81"/>
            <rFont val="Tahoma"/>
            <family val="2"/>
          </rPr>
          <t xml:space="preserve">Seleccionar la unidad de medida del indicador de la lista desplegable
</t>
        </r>
      </text>
    </comment>
    <comment ref="C14" authorId="0" shapeId="0" xr:uid="{7DF65E6A-3564-4596-930B-FA5D3419F396}">
      <text>
        <r>
          <rPr>
            <sz val="9"/>
            <color indexed="81"/>
            <rFont val="Tahoma"/>
            <family val="2"/>
          </rPr>
          <t xml:space="preserve">Indique la meta que desea llegar para la vigencia propuesta para el indicador, de acuerdo con lo relacionado en el Plan.
</t>
        </r>
      </text>
    </comment>
    <comment ref="F14" authorId="0" shapeId="0" xr:uid="{4362F22A-2F54-49A5-A612-D37822E1EB25}">
      <text>
        <r>
          <rPr>
            <sz val="9"/>
            <color indexed="81"/>
            <rFont val="Tahoma"/>
            <family val="2"/>
          </rPr>
          <t xml:space="preserve">Seleccionar la Periocidad propuesta para el indicador de la lista desplegable.
</t>
        </r>
      </text>
    </comment>
    <comment ref="J14" authorId="0" shapeId="0" xr:uid="{D36548FE-7314-49CF-A994-44C16B0E8DA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0F03665-181F-488B-A433-5B6793E0C771}">
      <text>
        <r>
          <rPr>
            <sz val="9"/>
            <color indexed="81"/>
            <rFont val="Tahoma"/>
            <family val="2"/>
          </rPr>
          <t xml:space="preserve">Seleccione de la lista desplegable el área responsable del reporte del indicador
</t>
        </r>
      </text>
    </comment>
    <comment ref="A18" authorId="1" shapeId="0" xr:uid="{861A16A9-6DE6-4F45-9B63-8EFC76E392A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65B2E18-11E9-4A93-8433-7CE2DF83F43C}">
      <text>
        <r>
          <rPr>
            <sz val="9"/>
            <color indexed="81"/>
            <rFont val="Tahoma"/>
            <family val="2"/>
          </rPr>
          <t>Este es un campo informativo, no se diligencia.</t>
        </r>
      </text>
    </comment>
    <comment ref="F19" authorId="1" shapeId="0" xr:uid="{AD41162D-4F9B-45CD-82DA-0B7B7D6C16C8}">
      <text>
        <r>
          <rPr>
            <sz val="9"/>
            <color indexed="81"/>
            <rFont val="Tahoma"/>
            <family val="2"/>
          </rPr>
          <t>Este es un campo informativo, no se diligencia.</t>
        </r>
      </text>
    </comment>
    <comment ref="O19" authorId="1" shapeId="0" xr:uid="{1B58F2A4-F417-4695-AD5A-9EBAFDE296BD}">
      <text>
        <r>
          <rPr>
            <sz val="9"/>
            <color indexed="81"/>
            <rFont val="Tahoma"/>
            <family val="2"/>
          </rPr>
          <t>Este es un campo informativo, no se diligencia.</t>
        </r>
      </text>
    </comment>
    <comment ref="A22" authorId="0" shapeId="0" xr:uid="{882BF234-1BE9-4507-A3D7-C4DFED9A0EE9}">
      <text>
        <r>
          <rPr>
            <sz val="9"/>
            <color indexed="81"/>
            <rFont val="Tahoma"/>
            <family val="2"/>
          </rPr>
          <t xml:space="preserve">Relacionar el dato que corresponde a la variable uno del indicador
</t>
        </r>
      </text>
    </comment>
    <comment ref="A23" authorId="0" shapeId="0" xr:uid="{8773CEDF-636C-47F3-B092-108766A7B94C}">
      <text>
        <r>
          <rPr>
            <sz val="9"/>
            <color indexed="81"/>
            <rFont val="Tahoma"/>
            <family val="2"/>
          </rPr>
          <t xml:space="preserve">Relacionar el dato que corresponde a la variable dos del indicador, si aplica
</t>
        </r>
      </text>
    </comment>
    <comment ref="A24" authorId="0" shapeId="0" xr:uid="{28F35DBF-92E2-46AF-ABF9-39C1717649CF}">
      <text>
        <r>
          <rPr>
            <sz val="9"/>
            <color indexed="81"/>
            <rFont val="Tahoma"/>
            <family val="2"/>
          </rPr>
          <t>Espacio solo informativo, no se relaciona datos en estos campos.</t>
        </r>
      </text>
    </comment>
    <comment ref="A39" authorId="0" shapeId="0" xr:uid="{A41829BB-7665-47ED-833E-E80F14CB92D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AB9B193-CE09-4F9C-8505-132ADB0688FE}">
      <text>
        <r>
          <rPr>
            <sz val="9"/>
            <color indexed="81"/>
            <rFont val="Tahoma"/>
            <family val="2"/>
          </rPr>
          <t>En este espacio se realiza por funcionario de la OAP, las observaciones relevantes resultado de la medición del indicador.</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3CF931D-247D-442B-8737-F6BFEB4CADCC}">
      <text>
        <r>
          <rPr>
            <sz val="9"/>
            <color indexed="81"/>
            <rFont val="Tahoma"/>
            <family val="2"/>
          </rPr>
          <t xml:space="preserve">Se selecciona el Proceso de la lista desplegable que se relacione de acuerdo con la actividad e indicador formulado
</t>
        </r>
      </text>
    </comment>
    <comment ref="A6" authorId="0" shapeId="0" xr:uid="{DD5CF926-83C9-4E53-8199-306E62A768E2}">
      <text>
        <r>
          <rPr>
            <sz val="9"/>
            <color indexed="81"/>
            <rFont val="Tahoma"/>
            <family val="2"/>
          </rPr>
          <t xml:space="preserve">Relacionar el nombre del indicador, tal como se relaciona en el Plan.
</t>
        </r>
      </text>
    </comment>
    <comment ref="A7" authorId="0" shapeId="0" xr:uid="{C6305518-2D9D-420B-8C9A-BA8A3A851591}">
      <text>
        <r>
          <rPr>
            <sz val="9"/>
            <color indexed="81"/>
            <rFont val="Tahoma"/>
            <family val="2"/>
          </rPr>
          <t xml:space="preserve">Relacionar el objetivo del Proceso el cual se asociará al indicador, tal como se encuentra en la caracterización.
</t>
        </r>
      </text>
    </comment>
    <comment ref="A8" authorId="0" shapeId="0" xr:uid="{9352731C-40D6-4746-BB49-54D78613F8BD}">
      <text>
        <r>
          <rPr>
            <sz val="9"/>
            <color indexed="81"/>
            <rFont val="Tahoma"/>
            <family val="2"/>
          </rPr>
          <t xml:space="preserve">Relacionar la actividad relacionada en el Plan (PAG - PEIDA) asociada al indicador.
</t>
        </r>
      </text>
    </comment>
    <comment ref="A9" authorId="0" shapeId="0" xr:uid="{44949515-6E1E-463E-A57F-2A8F15F2584A}">
      <text>
        <r>
          <rPr>
            <sz val="9"/>
            <color indexed="81"/>
            <rFont val="Tahoma"/>
            <family val="2"/>
          </rPr>
          <t xml:space="preserve">Relacionar la formula del indicador
</t>
        </r>
      </text>
    </comment>
    <comment ref="N10" authorId="0" shapeId="0" xr:uid="{58E864CB-185D-4A10-8DFE-EC7495001CD4}">
      <text>
        <r>
          <rPr>
            <sz val="9"/>
            <color indexed="81"/>
            <rFont val="Tahoma"/>
            <family val="2"/>
          </rPr>
          <t xml:space="preserve">Seleccionar de la lista desplegable, la naturaleza o tipo de indicador
</t>
        </r>
      </text>
    </comment>
    <comment ref="R10" authorId="0" shapeId="0" xr:uid="{56D6C7D1-42F2-4F86-9B00-8DABB6CBC899}">
      <text>
        <r>
          <rPr>
            <sz val="9"/>
            <color indexed="81"/>
            <rFont val="Tahoma"/>
            <family val="2"/>
          </rPr>
          <t>Relacionar el Código del Indicador, tal como aparece en el plan correspondiente (PAG o PEIDA)</t>
        </r>
      </text>
    </comment>
    <comment ref="U10" authorId="0" shapeId="0" xr:uid="{90A31684-D9A7-4AC3-BE85-C6F18F12EA4F}">
      <text>
        <r>
          <rPr>
            <sz val="9"/>
            <color indexed="81"/>
            <rFont val="Tahoma"/>
            <family val="2"/>
          </rPr>
          <t xml:space="preserve">Se relacione la versión del indicador de acuerdo con las modificaciones realizadas. 
</t>
        </r>
      </text>
    </comment>
    <comment ref="C11" authorId="0" shapeId="0" xr:uid="{7077DFFD-2ED9-47CB-A692-C910C9FD08ED}">
      <text>
        <r>
          <rPr>
            <sz val="9"/>
            <color indexed="81"/>
            <rFont val="Tahoma"/>
            <family val="2"/>
          </rPr>
          <t>Se relaciona lo correspondiente a la variable dos, que por lo general  aplica para los indicadores porcentuales o indices.</t>
        </r>
      </text>
    </comment>
    <comment ref="A14" authorId="0" shapeId="0" xr:uid="{4DEB5195-27F3-436A-A307-E1BA4AEC18AD}">
      <text>
        <r>
          <rPr>
            <sz val="9"/>
            <color indexed="81"/>
            <rFont val="Tahoma"/>
            <family val="2"/>
          </rPr>
          <t xml:space="preserve">Seleccionar la unidad de medida del indicador de la lista desplegable
</t>
        </r>
      </text>
    </comment>
    <comment ref="C14" authorId="0" shapeId="0" xr:uid="{CC8C5622-0C8C-4899-A8C0-DAEFB81E8A02}">
      <text>
        <r>
          <rPr>
            <sz val="9"/>
            <color indexed="81"/>
            <rFont val="Tahoma"/>
            <family val="2"/>
          </rPr>
          <t xml:space="preserve">Indique la meta que desea llegar para la vigencia propuesta para el indicador, de acuerdo con lo relacionado en el Plan.
</t>
        </r>
      </text>
    </comment>
    <comment ref="F14" authorId="0" shapeId="0" xr:uid="{811653E9-8E96-42D4-A84F-8E49AB47806A}">
      <text>
        <r>
          <rPr>
            <sz val="9"/>
            <color indexed="81"/>
            <rFont val="Tahoma"/>
            <family val="2"/>
          </rPr>
          <t xml:space="preserve">Seleccionar la Periocidad propuesta para el indicador de la lista desplegable.
</t>
        </r>
      </text>
    </comment>
    <comment ref="J14" authorId="0" shapeId="0" xr:uid="{D5CFD832-8D52-43CC-B5B6-0999A5D1997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9FE3740-7D8F-4556-A8B5-3CB5354B58A6}">
      <text>
        <r>
          <rPr>
            <sz val="9"/>
            <color indexed="81"/>
            <rFont val="Tahoma"/>
            <family val="2"/>
          </rPr>
          <t xml:space="preserve">Seleccione de la lista desplegable el área responsable del reporte del indicador
</t>
        </r>
      </text>
    </comment>
    <comment ref="A18" authorId="1" shapeId="0" xr:uid="{0A595ACB-08BF-4CDC-9213-1F1CEFF0815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0E480DA-246C-475D-9BCA-183BDE328826}">
      <text>
        <r>
          <rPr>
            <sz val="9"/>
            <color indexed="81"/>
            <rFont val="Tahoma"/>
            <family val="2"/>
          </rPr>
          <t>Este es un campo informativo, no se diligencia.</t>
        </r>
      </text>
    </comment>
    <comment ref="F19" authorId="1" shapeId="0" xr:uid="{0B800BF8-BFFC-4D2E-B6FC-88ECB6CC1B07}">
      <text>
        <r>
          <rPr>
            <sz val="9"/>
            <color indexed="81"/>
            <rFont val="Tahoma"/>
            <family val="2"/>
          </rPr>
          <t>Este es un campo informativo, no se diligencia.</t>
        </r>
      </text>
    </comment>
    <comment ref="O19" authorId="1" shapeId="0" xr:uid="{94FC3855-18A6-40B0-BCDF-9BE97150B3AC}">
      <text>
        <r>
          <rPr>
            <sz val="9"/>
            <color indexed="81"/>
            <rFont val="Tahoma"/>
            <family val="2"/>
          </rPr>
          <t>Este es un campo informativo, no se diligencia.</t>
        </r>
      </text>
    </comment>
    <comment ref="A22" authorId="0" shapeId="0" xr:uid="{4090151A-0654-4064-B9FB-E9020921C460}">
      <text>
        <r>
          <rPr>
            <sz val="9"/>
            <color indexed="81"/>
            <rFont val="Tahoma"/>
            <family val="2"/>
          </rPr>
          <t xml:space="preserve">Relacionar el dato que corresponde a la variable uno del indicador
</t>
        </r>
      </text>
    </comment>
    <comment ref="A23" authorId="0" shapeId="0" xr:uid="{FCE8C69F-533B-4548-98F8-5A3DEEE072E9}">
      <text>
        <r>
          <rPr>
            <sz val="9"/>
            <color indexed="81"/>
            <rFont val="Tahoma"/>
            <family val="2"/>
          </rPr>
          <t xml:space="preserve">Relacionar el dato que corresponde a la variable dos del indicador, si aplica
</t>
        </r>
      </text>
    </comment>
    <comment ref="A24" authorId="0" shapeId="0" xr:uid="{9C38C0F2-420A-4E09-9663-AF3549F10011}">
      <text>
        <r>
          <rPr>
            <sz val="9"/>
            <color indexed="81"/>
            <rFont val="Tahoma"/>
            <family val="2"/>
          </rPr>
          <t>Espacio solo informativo, no se relaciona datos en estos campos.</t>
        </r>
      </text>
    </comment>
    <comment ref="A39" authorId="0" shapeId="0" xr:uid="{7C0BAFD8-8258-44AB-B6D1-32259E760B0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D358ACF-9B30-4F42-B143-09D671840B76}">
      <text>
        <r>
          <rPr>
            <sz val="9"/>
            <color indexed="81"/>
            <rFont val="Tahoma"/>
            <family val="2"/>
          </rPr>
          <t>En este espacio se realiza por funcionario de la OAP, las observaciones relevantes resultado de la medición del indicador.</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A102962-F4A9-407C-93B2-76439AB87E32}">
      <text>
        <r>
          <rPr>
            <sz val="9"/>
            <color indexed="81"/>
            <rFont val="Tahoma"/>
            <family val="2"/>
          </rPr>
          <t xml:space="preserve">Se selecciona el Proceso de la lista desplegable que se relacione de acuerdo con la actividad e indicador formulado
</t>
        </r>
      </text>
    </comment>
    <comment ref="A6" authorId="0" shapeId="0" xr:uid="{06B40850-7CF5-4E10-8460-687E495E3A11}">
      <text>
        <r>
          <rPr>
            <sz val="9"/>
            <color indexed="81"/>
            <rFont val="Tahoma"/>
            <family val="2"/>
          </rPr>
          <t xml:space="preserve">Relacionar el nombre del indicador, tal como se relaciona en el Plan.
</t>
        </r>
      </text>
    </comment>
    <comment ref="A7" authorId="0" shapeId="0" xr:uid="{C5AB4636-66B9-4CA7-8814-3A3D42529864}">
      <text>
        <r>
          <rPr>
            <sz val="9"/>
            <color indexed="81"/>
            <rFont val="Tahoma"/>
            <family val="2"/>
          </rPr>
          <t xml:space="preserve">Relacionar el objetivo del Proceso el cual se asociará al indicador, tal como se encuentra en la caracterización.
</t>
        </r>
      </text>
    </comment>
    <comment ref="A8" authorId="0" shapeId="0" xr:uid="{9DB7630F-A23F-4144-85AF-7DB8291FE0BB}">
      <text>
        <r>
          <rPr>
            <sz val="9"/>
            <color indexed="81"/>
            <rFont val="Tahoma"/>
            <family val="2"/>
          </rPr>
          <t xml:space="preserve">Relacionar la actividad relacionada en el Plan (PAG - PEIDA) asociada al indicador.
</t>
        </r>
      </text>
    </comment>
    <comment ref="A9" authorId="0" shapeId="0" xr:uid="{E849FD87-6BFB-4FDC-ACAA-8FC026A057FC}">
      <text>
        <r>
          <rPr>
            <sz val="9"/>
            <color indexed="81"/>
            <rFont val="Tahoma"/>
            <family val="2"/>
          </rPr>
          <t xml:space="preserve">Relacionar la formula del indicador
</t>
        </r>
      </text>
    </comment>
    <comment ref="N10" authorId="0" shapeId="0" xr:uid="{5C341E43-B6DC-4447-950C-2289A07FB39D}">
      <text>
        <r>
          <rPr>
            <sz val="9"/>
            <color indexed="81"/>
            <rFont val="Tahoma"/>
            <family val="2"/>
          </rPr>
          <t xml:space="preserve">Seleccionar de la lista desplegable, la naturaleza o tipo de indicador
</t>
        </r>
      </text>
    </comment>
    <comment ref="R10" authorId="0" shapeId="0" xr:uid="{46EF80C2-B017-46A6-B0CB-7F4ECED1B745}">
      <text>
        <r>
          <rPr>
            <sz val="9"/>
            <color indexed="81"/>
            <rFont val="Tahoma"/>
            <family val="2"/>
          </rPr>
          <t>Relacionar el Código del Indicador, tal como aparece en el plan correspondiente (PAG o PEIDA)</t>
        </r>
      </text>
    </comment>
    <comment ref="U10" authorId="0" shapeId="0" xr:uid="{AC0ADD57-85DE-41BA-BCD2-BEE01C2EAE0D}">
      <text>
        <r>
          <rPr>
            <sz val="9"/>
            <color indexed="81"/>
            <rFont val="Tahoma"/>
            <family val="2"/>
          </rPr>
          <t xml:space="preserve">Se relacione la versión del indicador de acuerdo con las modificaciones realizadas. 
</t>
        </r>
      </text>
    </comment>
    <comment ref="C11" authorId="0" shapeId="0" xr:uid="{2EC5DB4F-05DC-4546-B19E-7A3B96E1A5B8}">
      <text>
        <r>
          <rPr>
            <sz val="9"/>
            <color indexed="81"/>
            <rFont val="Tahoma"/>
            <family val="2"/>
          </rPr>
          <t>Se relaciona lo correspondiente a la variable dos, que por lo general  aplica para los indicadores porcentuales o indices.</t>
        </r>
      </text>
    </comment>
    <comment ref="A14" authorId="0" shapeId="0" xr:uid="{6A0B9CE8-F630-4DAB-ADF7-0A9D4554E698}">
      <text>
        <r>
          <rPr>
            <sz val="9"/>
            <color indexed="81"/>
            <rFont val="Tahoma"/>
            <family val="2"/>
          </rPr>
          <t xml:space="preserve">Seleccionar la unidad de medida del indicador de la lista desplegable
</t>
        </r>
      </text>
    </comment>
    <comment ref="C14" authorId="0" shapeId="0" xr:uid="{953A7E64-6148-4B48-BC8A-AE9B5518FA2C}">
      <text>
        <r>
          <rPr>
            <sz val="9"/>
            <color indexed="81"/>
            <rFont val="Tahoma"/>
            <family val="2"/>
          </rPr>
          <t xml:space="preserve">Indique la meta que desea llegar para la vigencia propuesta para el indicador, de acuerdo con lo relacionado en el Plan.
</t>
        </r>
      </text>
    </comment>
    <comment ref="F14" authorId="0" shapeId="0" xr:uid="{8B05087B-A6D9-4EB6-A802-93B3DB9C0952}">
      <text>
        <r>
          <rPr>
            <sz val="9"/>
            <color indexed="81"/>
            <rFont val="Tahoma"/>
            <family val="2"/>
          </rPr>
          <t xml:space="preserve">Seleccionar la Periocidad propuesta para el indicador de la lista desplegable.
</t>
        </r>
      </text>
    </comment>
    <comment ref="J14" authorId="0" shapeId="0" xr:uid="{3DE1A9AD-B63A-42FD-8F2D-BE1C28F4173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051AB5C-24AC-4E05-84C6-9FDDB602AC88}">
      <text>
        <r>
          <rPr>
            <sz val="9"/>
            <color indexed="81"/>
            <rFont val="Tahoma"/>
            <family val="2"/>
          </rPr>
          <t xml:space="preserve">Seleccione de la lista desplegable el área responsable del reporte del indicador
</t>
        </r>
      </text>
    </comment>
    <comment ref="A18" authorId="1" shapeId="0" xr:uid="{DA9F3FC5-8FE9-4220-B3DC-109A0819DB1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748938A-B99B-47A5-87C0-DCD9703B0B93}">
      <text>
        <r>
          <rPr>
            <sz val="9"/>
            <color indexed="81"/>
            <rFont val="Tahoma"/>
            <family val="2"/>
          </rPr>
          <t>Este es un campo informativo, no se diligencia.</t>
        </r>
      </text>
    </comment>
    <comment ref="F19" authorId="1" shapeId="0" xr:uid="{FA248B78-44B3-4C92-8DC7-C2FB84F8F6FE}">
      <text>
        <r>
          <rPr>
            <sz val="9"/>
            <color indexed="81"/>
            <rFont val="Tahoma"/>
            <family val="2"/>
          </rPr>
          <t>Este es un campo informativo, no se diligencia.</t>
        </r>
      </text>
    </comment>
    <comment ref="O19" authorId="1" shapeId="0" xr:uid="{FDD250EB-A3AE-40DB-BAF3-F08BB0C8A2A7}">
      <text>
        <r>
          <rPr>
            <sz val="9"/>
            <color indexed="81"/>
            <rFont val="Tahoma"/>
            <family val="2"/>
          </rPr>
          <t>Este es un campo informativo, no se diligencia.</t>
        </r>
      </text>
    </comment>
    <comment ref="A22" authorId="0" shapeId="0" xr:uid="{1EFC1D86-7C8F-45B4-8DD0-78E6EF2C0F93}">
      <text>
        <r>
          <rPr>
            <sz val="9"/>
            <color indexed="81"/>
            <rFont val="Tahoma"/>
            <family val="2"/>
          </rPr>
          <t xml:space="preserve">Relacionar el dato que corresponde a la variable uno del indicador
</t>
        </r>
      </text>
    </comment>
    <comment ref="A23" authorId="0" shapeId="0" xr:uid="{31E1B148-8337-4ADE-AF6B-C4EB7C9A76E2}">
      <text>
        <r>
          <rPr>
            <sz val="9"/>
            <color indexed="81"/>
            <rFont val="Tahoma"/>
            <family val="2"/>
          </rPr>
          <t xml:space="preserve">Relacionar el dato que corresponde a la variable dos del indicador, si aplica
</t>
        </r>
      </text>
    </comment>
    <comment ref="A24" authorId="0" shapeId="0" xr:uid="{46F37920-5B8C-435E-959E-5826F37D6E28}">
      <text>
        <r>
          <rPr>
            <sz val="9"/>
            <color indexed="81"/>
            <rFont val="Tahoma"/>
            <family val="2"/>
          </rPr>
          <t>Espacio solo informativo, no se relaciona datos en estos campos.</t>
        </r>
      </text>
    </comment>
    <comment ref="A39" authorId="0" shapeId="0" xr:uid="{3A01E027-0C07-46A5-B1D6-15E42701830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66DF9BD-03DF-4CCB-A1D2-31B06B1822D1}">
      <text>
        <r>
          <rPr>
            <sz val="9"/>
            <color indexed="81"/>
            <rFont val="Tahoma"/>
            <family val="2"/>
          </rPr>
          <t>En este espacio se realiza por funcionario de la OAP, las observaciones relevantes resultado de la medición del indicador.</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FEA57B1-02C8-4F80-B0B1-0585FF9CC3E7}">
      <text>
        <r>
          <rPr>
            <sz val="9"/>
            <color indexed="81"/>
            <rFont val="Tahoma"/>
            <family val="2"/>
          </rPr>
          <t xml:space="preserve">Se selecciona el Proceso de la lista desplegable que se relacione de acuerdo con la actividad e indicador formulado
</t>
        </r>
      </text>
    </comment>
    <comment ref="A6" authorId="0" shapeId="0" xr:uid="{9F77A0AB-B42E-413E-973B-4B5BCB17766C}">
      <text>
        <r>
          <rPr>
            <sz val="9"/>
            <color indexed="81"/>
            <rFont val="Tahoma"/>
            <family val="2"/>
          </rPr>
          <t xml:space="preserve">Relacionar el nombre del indicador, tal como se relaciona en el Plan.
</t>
        </r>
      </text>
    </comment>
    <comment ref="A7" authorId="0" shapeId="0" xr:uid="{8DF842E7-DB64-4E05-8EC8-9C193D62C4FC}">
      <text>
        <r>
          <rPr>
            <sz val="9"/>
            <color indexed="81"/>
            <rFont val="Tahoma"/>
            <family val="2"/>
          </rPr>
          <t xml:space="preserve">Relacionar el objetivo del Proceso el cual se asociará al indicador, tal como se encuentra en la caracterización.
</t>
        </r>
      </text>
    </comment>
    <comment ref="A8" authorId="0" shapeId="0" xr:uid="{690D595B-66A1-463D-A89C-CB1639112BB6}">
      <text>
        <r>
          <rPr>
            <sz val="9"/>
            <color indexed="81"/>
            <rFont val="Tahoma"/>
            <family val="2"/>
          </rPr>
          <t xml:space="preserve">Relacionar la actividad relacionada en el Plan (PAG - PEIDA) asociada al indicador.
</t>
        </r>
      </text>
    </comment>
    <comment ref="A9" authorId="0" shapeId="0" xr:uid="{C8BB6B33-DAD3-47AD-9FCF-2C048801BB34}">
      <text>
        <r>
          <rPr>
            <sz val="9"/>
            <color indexed="81"/>
            <rFont val="Tahoma"/>
            <family val="2"/>
          </rPr>
          <t xml:space="preserve">Relacionar la formula del indicador
</t>
        </r>
      </text>
    </comment>
    <comment ref="N10" authorId="0" shapeId="0" xr:uid="{4BAB8076-D11E-40BD-A505-75409DE9FCC5}">
      <text>
        <r>
          <rPr>
            <sz val="9"/>
            <color indexed="81"/>
            <rFont val="Tahoma"/>
            <family val="2"/>
          </rPr>
          <t xml:space="preserve">Seleccionar de la lista desplegable, la naturaleza o tipo de indicador
</t>
        </r>
      </text>
    </comment>
    <comment ref="R10" authorId="0" shapeId="0" xr:uid="{B24AF2E2-C54C-4A33-A7DA-43A78FC0451C}">
      <text>
        <r>
          <rPr>
            <sz val="9"/>
            <color indexed="81"/>
            <rFont val="Tahoma"/>
            <family val="2"/>
          </rPr>
          <t>Relacionar el Código del Indicador, tal como aparece en el plan correspondiente (PAG o PEIDA)</t>
        </r>
      </text>
    </comment>
    <comment ref="U10" authorId="0" shapeId="0" xr:uid="{769D8C0C-C9C5-457F-93E0-245857867384}">
      <text>
        <r>
          <rPr>
            <sz val="9"/>
            <color indexed="81"/>
            <rFont val="Tahoma"/>
            <family val="2"/>
          </rPr>
          <t xml:space="preserve">Se relacione la versión del indicador de acuerdo con las modificaciones realizadas. 
</t>
        </r>
      </text>
    </comment>
    <comment ref="C11" authorId="0" shapeId="0" xr:uid="{734CAC23-9436-4288-A10F-32E92E66D1A0}">
      <text>
        <r>
          <rPr>
            <sz val="9"/>
            <color indexed="81"/>
            <rFont val="Tahoma"/>
            <family val="2"/>
          </rPr>
          <t>Se relaciona lo correspondiente a la variable dos, que por lo general  aplica para los indicadores porcentuales o indices.</t>
        </r>
      </text>
    </comment>
    <comment ref="A14" authorId="0" shapeId="0" xr:uid="{F6FBB9BF-0A98-47DC-8375-895B0A6A72CD}">
      <text>
        <r>
          <rPr>
            <sz val="9"/>
            <color indexed="81"/>
            <rFont val="Tahoma"/>
            <family val="2"/>
          </rPr>
          <t xml:space="preserve">Seleccionar la unidad de medida del indicador de la lista desplegable
</t>
        </r>
      </text>
    </comment>
    <comment ref="C14" authorId="0" shapeId="0" xr:uid="{3C722265-E55D-4075-AA6E-E01CB2FBD935}">
      <text>
        <r>
          <rPr>
            <sz val="9"/>
            <color indexed="81"/>
            <rFont val="Tahoma"/>
            <family val="2"/>
          </rPr>
          <t xml:space="preserve">Indique la meta que desea llegar para la vigencia propuesta para el indicador, de acuerdo con lo relacionado en el Plan.
</t>
        </r>
      </text>
    </comment>
    <comment ref="F14" authorId="0" shapeId="0" xr:uid="{15C62ECA-E5FE-45AE-9D7D-CD34B79943A1}">
      <text>
        <r>
          <rPr>
            <sz val="9"/>
            <color indexed="81"/>
            <rFont val="Tahoma"/>
            <family val="2"/>
          </rPr>
          <t xml:space="preserve">Seleccionar la Periocidad propuesta para el indicador de la lista desplegable.
</t>
        </r>
      </text>
    </comment>
    <comment ref="J14" authorId="0" shapeId="0" xr:uid="{90BDC8CA-30DF-46CA-AF2A-22B455AA20C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95FD512-EEEB-4B48-BAF0-E9A81FD8C00C}">
      <text>
        <r>
          <rPr>
            <sz val="9"/>
            <color indexed="81"/>
            <rFont val="Tahoma"/>
            <family val="2"/>
          </rPr>
          <t xml:space="preserve">Seleccione de la lista desplegable el área responsable del reporte del indicador
</t>
        </r>
      </text>
    </comment>
    <comment ref="A18" authorId="1" shapeId="0" xr:uid="{1D2A787F-C12F-4878-9BFB-D7337906C4F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912FAC1-F69C-405E-8799-342C1864B056}">
      <text>
        <r>
          <rPr>
            <sz val="9"/>
            <color indexed="81"/>
            <rFont val="Tahoma"/>
            <family val="2"/>
          </rPr>
          <t>Este es un campo informativo, no se diligencia.</t>
        </r>
      </text>
    </comment>
    <comment ref="F19" authorId="1" shapeId="0" xr:uid="{2A532572-1431-469E-AF1F-78C5D99DC265}">
      <text>
        <r>
          <rPr>
            <sz val="9"/>
            <color indexed="81"/>
            <rFont val="Tahoma"/>
            <family val="2"/>
          </rPr>
          <t>Este es un campo informativo, no se diligencia.</t>
        </r>
      </text>
    </comment>
    <comment ref="O19" authorId="1" shapeId="0" xr:uid="{509C7AE4-1F1C-4905-ACC1-92AE475F0BB6}">
      <text>
        <r>
          <rPr>
            <sz val="9"/>
            <color indexed="81"/>
            <rFont val="Tahoma"/>
            <family val="2"/>
          </rPr>
          <t>Este es un campo informativo, no se diligencia.</t>
        </r>
      </text>
    </comment>
    <comment ref="A22" authorId="0" shapeId="0" xr:uid="{16FAEE82-F64C-4CB5-A2B9-D064731B055A}">
      <text>
        <r>
          <rPr>
            <sz val="9"/>
            <color indexed="81"/>
            <rFont val="Tahoma"/>
            <family val="2"/>
          </rPr>
          <t xml:space="preserve">Relacionar el dato que corresponde a la variable uno del indicador
</t>
        </r>
      </text>
    </comment>
    <comment ref="A23" authorId="0" shapeId="0" xr:uid="{F76CA35E-6B41-4ECC-8295-D24A3C044811}">
      <text>
        <r>
          <rPr>
            <sz val="9"/>
            <color indexed="81"/>
            <rFont val="Tahoma"/>
            <family val="2"/>
          </rPr>
          <t xml:space="preserve">Relacionar el dato que corresponde a la variable dos del indicador, si aplica
</t>
        </r>
      </text>
    </comment>
    <comment ref="A24" authorId="0" shapeId="0" xr:uid="{D72E1B45-A48E-4D5F-A369-989891531E83}">
      <text>
        <r>
          <rPr>
            <sz val="9"/>
            <color indexed="81"/>
            <rFont val="Tahoma"/>
            <family val="2"/>
          </rPr>
          <t>Espacio solo informativo, no se relaciona datos en estos campos.</t>
        </r>
      </text>
    </comment>
    <comment ref="A39" authorId="0" shapeId="0" xr:uid="{B07E9577-FD34-49DD-866D-1CACF44DF92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00044B5-4524-4E00-901C-88E77B212BAA}">
      <text>
        <r>
          <rPr>
            <sz val="9"/>
            <color indexed="81"/>
            <rFont val="Tahoma"/>
            <family val="2"/>
          </rPr>
          <t>En este espacio se realiza por funcionario de la OAP, las observaciones relevantes resultado de la medición del indicador.</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8B440F2-7010-4F50-ACC3-C05B371C9CA1}">
      <text>
        <r>
          <rPr>
            <sz val="9"/>
            <color indexed="81"/>
            <rFont val="Tahoma"/>
            <family val="2"/>
          </rPr>
          <t xml:space="preserve">Se selecciona el Proceso de la lista desplegable que se relacione de acuerdo con la actividad e indicador formulado
</t>
        </r>
      </text>
    </comment>
    <comment ref="A6" authorId="0" shapeId="0" xr:uid="{117735B7-C38B-4E67-8549-38A1E935DCAD}">
      <text>
        <r>
          <rPr>
            <sz val="9"/>
            <color indexed="81"/>
            <rFont val="Tahoma"/>
            <family val="2"/>
          </rPr>
          <t xml:space="preserve">Relacionar el nombre del indicador, tal como se relaciona en el Plan.
</t>
        </r>
      </text>
    </comment>
    <comment ref="A7" authorId="0" shapeId="0" xr:uid="{304A1548-FB8E-4E5A-B7AC-5036550682EE}">
      <text>
        <r>
          <rPr>
            <sz val="9"/>
            <color indexed="81"/>
            <rFont val="Tahoma"/>
            <family val="2"/>
          </rPr>
          <t xml:space="preserve">Relacionar el objetivo del Proceso el cual se asociará al indicador, tal como se encuentra en la caracterización.
</t>
        </r>
      </text>
    </comment>
    <comment ref="A8" authorId="0" shapeId="0" xr:uid="{65C62992-C939-4978-B31C-0DE2EAF06687}">
      <text>
        <r>
          <rPr>
            <sz val="9"/>
            <color indexed="81"/>
            <rFont val="Tahoma"/>
            <family val="2"/>
          </rPr>
          <t xml:space="preserve">Relacionar la actividad relacionada en el Plan (PAG - PEIDA) asociada al indicador.
</t>
        </r>
      </text>
    </comment>
    <comment ref="A9" authorId="0" shapeId="0" xr:uid="{1BA8F323-5ADE-4F58-B580-C3B6716843A0}">
      <text>
        <r>
          <rPr>
            <sz val="9"/>
            <color indexed="81"/>
            <rFont val="Tahoma"/>
            <family val="2"/>
          </rPr>
          <t xml:space="preserve">Relacionar la formula del indicador
</t>
        </r>
      </text>
    </comment>
    <comment ref="N10" authorId="0" shapeId="0" xr:uid="{54795270-8B08-4DEF-8DA0-40D2EDEF3902}">
      <text>
        <r>
          <rPr>
            <sz val="9"/>
            <color indexed="81"/>
            <rFont val="Tahoma"/>
            <family val="2"/>
          </rPr>
          <t xml:space="preserve">Seleccionar de la lista desplegable, la naturaleza o tipo de indicador
</t>
        </r>
      </text>
    </comment>
    <comment ref="R10" authorId="0" shapeId="0" xr:uid="{EFE25A93-E12D-40DB-A1F1-15D465A7E936}">
      <text>
        <r>
          <rPr>
            <sz val="9"/>
            <color indexed="81"/>
            <rFont val="Tahoma"/>
            <family val="2"/>
          </rPr>
          <t>Relacionar el Código del Indicador, tal como aparece en el plan correspondiente (PAG o PEIDA)</t>
        </r>
      </text>
    </comment>
    <comment ref="U10" authorId="0" shapeId="0" xr:uid="{A770FFD1-5725-4384-A2A3-2275E0B0BFED}">
      <text>
        <r>
          <rPr>
            <sz val="9"/>
            <color indexed="81"/>
            <rFont val="Tahoma"/>
            <family val="2"/>
          </rPr>
          <t xml:space="preserve">Se relacione la versión del indicador de acuerdo con las modificaciones realizadas. 
</t>
        </r>
      </text>
    </comment>
    <comment ref="C11" authorId="0" shapeId="0" xr:uid="{A13D020B-7925-4238-B7C3-DD9E6A61D880}">
      <text>
        <r>
          <rPr>
            <sz val="9"/>
            <color indexed="81"/>
            <rFont val="Tahoma"/>
            <family val="2"/>
          </rPr>
          <t>Se relaciona lo correspondiente a la variable dos, que por lo general  aplica para los indicadores porcentuales o indices.</t>
        </r>
      </text>
    </comment>
    <comment ref="A14" authorId="0" shapeId="0" xr:uid="{D9E052E3-27DC-49CD-B9DC-2841547D50F9}">
      <text>
        <r>
          <rPr>
            <sz val="9"/>
            <color indexed="81"/>
            <rFont val="Tahoma"/>
            <family val="2"/>
          </rPr>
          <t xml:space="preserve">Seleccionar la unidad de medida del indicador de la lista desplegable
</t>
        </r>
      </text>
    </comment>
    <comment ref="C14" authorId="0" shapeId="0" xr:uid="{2CD88E68-8F00-42DE-9ADD-31A164861AA7}">
      <text>
        <r>
          <rPr>
            <sz val="9"/>
            <color indexed="81"/>
            <rFont val="Tahoma"/>
            <family val="2"/>
          </rPr>
          <t xml:space="preserve">Indique la meta que desea llegar para la vigencia propuesta para el indicador, de acuerdo con lo relacionado en el Plan.
</t>
        </r>
      </text>
    </comment>
    <comment ref="F14" authorId="0" shapeId="0" xr:uid="{0E5A135C-6CF4-48A8-BF7D-356D8D2E5F74}">
      <text>
        <r>
          <rPr>
            <sz val="9"/>
            <color indexed="81"/>
            <rFont val="Tahoma"/>
            <family val="2"/>
          </rPr>
          <t xml:space="preserve">Seleccionar la Periocidad propuesta para el indicador de la lista desplegable.
</t>
        </r>
      </text>
    </comment>
    <comment ref="J14" authorId="0" shapeId="0" xr:uid="{7A91309B-C620-4370-8E09-FD3D01374CE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6CA5E72-A550-4CD8-9669-D9EB8CE85DFF}">
      <text>
        <r>
          <rPr>
            <sz val="9"/>
            <color indexed="81"/>
            <rFont val="Tahoma"/>
            <family val="2"/>
          </rPr>
          <t xml:space="preserve">Seleccione de la lista desplegable el área responsable del reporte del indicador
</t>
        </r>
      </text>
    </comment>
    <comment ref="A18" authorId="1" shapeId="0" xr:uid="{89B9C9E6-A368-4851-8812-864823A54E8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9F8F9B9-2E3B-463C-857F-C011DD23CBF3}">
      <text>
        <r>
          <rPr>
            <sz val="9"/>
            <color indexed="81"/>
            <rFont val="Tahoma"/>
            <family val="2"/>
          </rPr>
          <t>Este es un campo informativo, no se diligencia.</t>
        </r>
      </text>
    </comment>
    <comment ref="F19" authorId="1" shapeId="0" xr:uid="{9215B4E1-38C2-4BB9-AE45-77F4BA4E4123}">
      <text>
        <r>
          <rPr>
            <sz val="9"/>
            <color indexed="81"/>
            <rFont val="Tahoma"/>
            <family val="2"/>
          </rPr>
          <t>Este es un campo informativo, no se diligencia.</t>
        </r>
      </text>
    </comment>
    <comment ref="O19" authorId="1" shapeId="0" xr:uid="{C9AA9922-E303-4BEB-81A9-67468941D4AB}">
      <text>
        <r>
          <rPr>
            <sz val="9"/>
            <color indexed="81"/>
            <rFont val="Tahoma"/>
            <family val="2"/>
          </rPr>
          <t>Este es un campo informativo, no se diligencia.</t>
        </r>
      </text>
    </comment>
    <comment ref="A22" authorId="0" shapeId="0" xr:uid="{ED19D09A-D35D-4C10-A7B1-AE567D82CA87}">
      <text>
        <r>
          <rPr>
            <sz val="9"/>
            <color indexed="81"/>
            <rFont val="Tahoma"/>
            <family val="2"/>
          </rPr>
          <t xml:space="preserve">Relacionar el dato que corresponde a la variable uno del indicador
</t>
        </r>
      </text>
    </comment>
    <comment ref="A23" authorId="0" shapeId="0" xr:uid="{BC46040A-92AA-485C-A97F-988008C6D283}">
      <text>
        <r>
          <rPr>
            <sz val="9"/>
            <color indexed="81"/>
            <rFont val="Tahoma"/>
            <family val="2"/>
          </rPr>
          <t xml:space="preserve">Relacionar el dato que corresponde a la variable dos del indicador, si aplica
</t>
        </r>
      </text>
    </comment>
    <comment ref="A24" authorId="0" shapeId="0" xr:uid="{D29F9654-B062-443E-8C20-BE1D13A73720}">
      <text>
        <r>
          <rPr>
            <sz val="9"/>
            <color indexed="81"/>
            <rFont val="Tahoma"/>
            <family val="2"/>
          </rPr>
          <t>Espacio solo informativo, no se relaciona datos en estos campos.</t>
        </r>
      </text>
    </comment>
    <comment ref="A39" authorId="0" shapeId="0" xr:uid="{897C43B9-2B70-4AD7-A8F7-22E4DAC3376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6563A8A-D76D-4312-AC98-4C8273FB4258}">
      <text>
        <r>
          <rPr>
            <sz val="9"/>
            <color indexed="81"/>
            <rFont val="Tahoma"/>
            <family val="2"/>
          </rPr>
          <t>En este espacio se realiza por funcionario de la OAP, las observaciones relevantes resultado de la medición del indicador.</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E2A16EA-FD95-4BBC-AEA7-92B3A8437DDE}">
      <text>
        <r>
          <rPr>
            <sz val="9"/>
            <color indexed="81"/>
            <rFont val="Tahoma"/>
            <family val="2"/>
          </rPr>
          <t xml:space="preserve">Se selecciona el Proceso de la lista desplegable que se relacione de acuerdo con la actividad e indicador formulado
</t>
        </r>
      </text>
    </comment>
    <comment ref="A6" authorId="0" shapeId="0" xr:uid="{A7EFA784-A2E2-4D54-95E3-E818AF82D934}">
      <text>
        <r>
          <rPr>
            <sz val="9"/>
            <color indexed="81"/>
            <rFont val="Tahoma"/>
            <family val="2"/>
          </rPr>
          <t xml:space="preserve">Relacionar el nombre del indicador, tal como se relaciona en el Plan.
</t>
        </r>
      </text>
    </comment>
    <comment ref="A7" authorId="0" shapeId="0" xr:uid="{51BB56F0-491D-45DC-B26B-0D8BA0B4FCC7}">
      <text>
        <r>
          <rPr>
            <sz val="9"/>
            <color indexed="81"/>
            <rFont val="Tahoma"/>
            <family val="2"/>
          </rPr>
          <t xml:space="preserve">Relacionar el objetivo del Proceso el cual se asociará al indicador, tal como se encuentra en la caracterización.
</t>
        </r>
      </text>
    </comment>
    <comment ref="A8" authorId="0" shapeId="0" xr:uid="{DBF1B4E9-CA26-40C2-82F2-D60C34AE51BB}">
      <text>
        <r>
          <rPr>
            <sz val="9"/>
            <color indexed="81"/>
            <rFont val="Tahoma"/>
            <family val="2"/>
          </rPr>
          <t xml:space="preserve">Relacionar la actividad relacionada en el Plan (PAG - PEIDA) asociada al indicador.
</t>
        </r>
      </text>
    </comment>
    <comment ref="A9" authorId="0" shapeId="0" xr:uid="{1E361249-7EC6-491B-B95A-A1EB192EC951}">
      <text>
        <r>
          <rPr>
            <sz val="9"/>
            <color indexed="81"/>
            <rFont val="Tahoma"/>
            <family val="2"/>
          </rPr>
          <t xml:space="preserve">Relacionar la formula del indicador
</t>
        </r>
      </text>
    </comment>
    <comment ref="N10" authorId="0" shapeId="0" xr:uid="{557A02FD-2C7B-4E9D-ABD8-0E24E418015E}">
      <text>
        <r>
          <rPr>
            <sz val="9"/>
            <color indexed="81"/>
            <rFont val="Tahoma"/>
            <family val="2"/>
          </rPr>
          <t xml:space="preserve">Seleccionar de la lista desplegable, la naturaleza o tipo de indicador
</t>
        </r>
      </text>
    </comment>
    <comment ref="R10" authorId="0" shapeId="0" xr:uid="{A1D70208-5D7B-4005-BF8D-003F87D44FCD}">
      <text>
        <r>
          <rPr>
            <sz val="9"/>
            <color indexed="81"/>
            <rFont val="Tahoma"/>
            <family val="2"/>
          </rPr>
          <t>Relacionar el Código del Indicador, tal como aparece en el plan correspondiente (PAG o PEIDA)</t>
        </r>
      </text>
    </comment>
    <comment ref="U10" authorId="0" shapeId="0" xr:uid="{972FBAA9-C112-471D-8617-58B3ED4561CF}">
      <text>
        <r>
          <rPr>
            <sz val="9"/>
            <color indexed="81"/>
            <rFont val="Tahoma"/>
            <family val="2"/>
          </rPr>
          <t xml:space="preserve">Se relacione la versión del indicador de acuerdo con las modificaciones realizadas. 
</t>
        </r>
      </text>
    </comment>
    <comment ref="C11" authorId="0" shapeId="0" xr:uid="{2A078D98-A0E0-4EA8-97B4-428B6AD05805}">
      <text>
        <r>
          <rPr>
            <sz val="9"/>
            <color indexed="81"/>
            <rFont val="Tahoma"/>
            <family val="2"/>
          </rPr>
          <t>Se relaciona lo correspondiente a la variable dos, que por lo general  aplica para los indicadores porcentuales o indices.</t>
        </r>
      </text>
    </comment>
    <comment ref="A14" authorId="0" shapeId="0" xr:uid="{4AE01270-6FA6-48FC-9192-DC05E9A14582}">
      <text>
        <r>
          <rPr>
            <sz val="9"/>
            <color indexed="81"/>
            <rFont val="Tahoma"/>
            <family val="2"/>
          </rPr>
          <t xml:space="preserve">Seleccionar la unidad de medida del indicador de la lista desplegable
</t>
        </r>
      </text>
    </comment>
    <comment ref="C14" authorId="0" shapeId="0" xr:uid="{395CB563-3D88-40E1-895C-7ED4AE92ECB1}">
      <text>
        <r>
          <rPr>
            <sz val="9"/>
            <color indexed="81"/>
            <rFont val="Tahoma"/>
            <family val="2"/>
          </rPr>
          <t xml:space="preserve">Indique la meta que desea llegar para la vigencia propuesta para el indicador, de acuerdo con lo relacionado en el Plan.
</t>
        </r>
      </text>
    </comment>
    <comment ref="F14" authorId="0" shapeId="0" xr:uid="{1B2D150C-11BC-47C6-B3E2-F616DA9578A2}">
      <text>
        <r>
          <rPr>
            <sz val="9"/>
            <color indexed="81"/>
            <rFont val="Tahoma"/>
            <family val="2"/>
          </rPr>
          <t xml:space="preserve">Seleccionar la Periocidad propuesta para el indicador de la lista desplegable.
</t>
        </r>
      </text>
    </comment>
    <comment ref="J14" authorId="0" shapeId="0" xr:uid="{2337A971-6490-4122-86C5-15A8737A64C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9CBEDB0-7F6D-4889-B671-397617D201F0}">
      <text>
        <r>
          <rPr>
            <sz val="9"/>
            <color indexed="81"/>
            <rFont val="Tahoma"/>
            <family val="2"/>
          </rPr>
          <t xml:space="preserve">Seleccione de la lista desplegable el área responsable del reporte del indicador
</t>
        </r>
      </text>
    </comment>
    <comment ref="A18" authorId="1" shapeId="0" xr:uid="{48FE4F85-CA77-4472-A052-7F22118785D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3333F00-1E1B-411D-AD0D-2EDC0744B60B}">
      <text>
        <r>
          <rPr>
            <sz val="9"/>
            <color indexed="81"/>
            <rFont val="Tahoma"/>
            <family val="2"/>
          </rPr>
          <t>Este es un campo informativo, no se diligencia.</t>
        </r>
      </text>
    </comment>
    <comment ref="F19" authorId="1" shapeId="0" xr:uid="{56E58389-C093-48EC-B1AF-29EF0EC1A40F}">
      <text>
        <r>
          <rPr>
            <sz val="9"/>
            <color indexed="81"/>
            <rFont val="Tahoma"/>
            <family val="2"/>
          </rPr>
          <t>Este es un campo informativo, no se diligencia.</t>
        </r>
      </text>
    </comment>
    <comment ref="O19" authorId="1" shapeId="0" xr:uid="{6CC192D1-A7C2-435E-BB27-9696D01EF6D8}">
      <text>
        <r>
          <rPr>
            <sz val="9"/>
            <color indexed="81"/>
            <rFont val="Tahoma"/>
            <family val="2"/>
          </rPr>
          <t>Este es un campo informativo, no se diligencia.</t>
        </r>
      </text>
    </comment>
    <comment ref="A22" authorId="0" shapeId="0" xr:uid="{3E03B41D-C026-478D-83F8-EF7529ECF432}">
      <text>
        <r>
          <rPr>
            <sz val="9"/>
            <color indexed="81"/>
            <rFont val="Tahoma"/>
            <family val="2"/>
          </rPr>
          <t xml:space="preserve">Relacionar el dato que corresponde a la variable uno del indicador
</t>
        </r>
      </text>
    </comment>
    <comment ref="A23" authorId="0" shapeId="0" xr:uid="{A0DB5132-863F-417E-94DD-735B5E7EE240}">
      <text>
        <r>
          <rPr>
            <sz val="9"/>
            <color indexed="81"/>
            <rFont val="Tahoma"/>
            <family val="2"/>
          </rPr>
          <t xml:space="preserve">Relacionar el dato que corresponde a la variable dos del indicador, si aplica
</t>
        </r>
      </text>
    </comment>
    <comment ref="A24" authorId="0" shapeId="0" xr:uid="{E1E03657-CA9F-4DB5-880C-56FF2C3DDE89}">
      <text>
        <r>
          <rPr>
            <sz val="9"/>
            <color indexed="81"/>
            <rFont val="Tahoma"/>
            <family val="2"/>
          </rPr>
          <t>Espacio solo informativo, no se relaciona datos en estos campos.</t>
        </r>
      </text>
    </comment>
    <comment ref="A39" authorId="0" shapeId="0" xr:uid="{69BB7C10-8DC4-4571-828E-4160DD50F2A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404F63D-D018-4D94-907B-BFE785122B8C}">
      <text>
        <r>
          <rPr>
            <sz val="9"/>
            <color indexed="81"/>
            <rFont val="Tahoma"/>
            <family val="2"/>
          </rPr>
          <t>En este espacio se realiza por funcionario de la OAP, las observaciones relevantes resultado de la medición del indicador.</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108B78E-CFED-40F6-938A-BAFF6289682A}">
      <text>
        <r>
          <rPr>
            <sz val="9"/>
            <color indexed="81"/>
            <rFont val="Tahoma"/>
            <family val="2"/>
          </rPr>
          <t xml:space="preserve">Se selecciona el Proceso de la lista desplegable que se relacione de acuerdo con la actividad e indicador formulado
</t>
        </r>
      </text>
    </comment>
    <comment ref="A6" authorId="0" shapeId="0" xr:uid="{D421E30C-2916-4F89-9CB8-3809A445CE11}">
      <text>
        <r>
          <rPr>
            <sz val="9"/>
            <color indexed="81"/>
            <rFont val="Tahoma"/>
            <family val="2"/>
          </rPr>
          <t xml:space="preserve">Relacionar el nombre del indicador, tal como se relaciona en el Plan.
</t>
        </r>
      </text>
    </comment>
    <comment ref="A7" authorId="0" shapeId="0" xr:uid="{E6FE0062-441A-43A1-A7B4-D0DBC645DA75}">
      <text>
        <r>
          <rPr>
            <sz val="9"/>
            <color indexed="81"/>
            <rFont val="Tahoma"/>
            <family val="2"/>
          </rPr>
          <t xml:space="preserve">Relacionar el objetivo del Proceso el cual se asociará al indicador, tal como se encuentra en la caracterización.
</t>
        </r>
      </text>
    </comment>
    <comment ref="A8" authorId="0" shapeId="0" xr:uid="{14E598FC-24F1-437D-B0F6-833DF49CA85C}">
      <text>
        <r>
          <rPr>
            <sz val="9"/>
            <color indexed="81"/>
            <rFont val="Tahoma"/>
            <family val="2"/>
          </rPr>
          <t xml:space="preserve">Relacionar la actividad relacionada en el Plan (PAG - PEIDA) asociada al indicador.
</t>
        </r>
      </text>
    </comment>
    <comment ref="A9" authorId="0" shapeId="0" xr:uid="{1C871437-4BAB-4451-AEF2-8737DD70B847}">
      <text>
        <r>
          <rPr>
            <sz val="9"/>
            <color indexed="81"/>
            <rFont val="Tahoma"/>
            <family val="2"/>
          </rPr>
          <t xml:space="preserve">Relacionar la formula del indicador
</t>
        </r>
      </text>
    </comment>
    <comment ref="N10" authorId="0" shapeId="0" xr:uid="{00D0D751-B122-486B-BF93-64846DF909F0}">
      <text>
        <r>
          <rPr>
            <sz val="9"/>
            <color indexed="81"/>
            <rFont val="Tahoma"/>
            <family val="2"/>
          </rPr>
          <t xml:space="preserve">Seleccionar de la lista desplegable, la naturaleza o tipo de indicador
</t>
        </r>
      </text>
    </comment>
    <comment ref="R10" authorId="0" shapeId="0" xr:uid="{71689EAB-30B2-4406-8ED0-042FE8DA5487}">
      <text>
        <r>
          <rPr>
            <sz val="9"/>
            <color indexed="81"/>
            <rFont val="Tahoma"/>
            <family val="2"/>
          </rPr>
          <t>Relacionar el Código del Indicador, tal como aparece en el plan correspondiente (PAG o PEIDA)</t>
        </r>
      </text>
    </comment>
    <comment ref="U10" authorId="0" shapeId="0" xr:uid="{F903A7EF-6B40-4ACF-BB89-BB799A88BB71}">
      <text>
        <r>
          <rPr>
            <sz val="9"/>
            <color indexed="81"/>
            <rFont val="Tahoma"/>
            <family val="2"/>
          </rPr>
          <t xml:space="preserve">Se relacione la versión del indicador de acuerdo con las modificaciones realizadas. 
</t>
        </r>
      </text>
    </comment>
    <comment ref="C11" authorId="0" shapeId="0" xr:uid="{20275BC0-6DB6-4B66-8E2C-1F66413BEE34}">
      <text>
        <r>
          <rPr>
            <sz val="9"/>
            <color indexed="81"/>
            <rFont val="Tahoma"/>
            <family val="2"/>
          </rPr>
          <t>Se relaciona lo correspondiente a la variable dos, que por lo general  aplica para los indicadores porcentuales o indices.</t>
        </r>
      </text>
    </comment>
    <comment ref="A14" authorId="0" shapeId="0" xr:uid="{3CDD8C53-4C85-4344-AF03-1248FB322AFA}">
      <text>
        <r>
          <rPr>
            <sz val="9"/>
            <color indexed="81"/>
            <rFont val="Tahoma"/>
            <family val="2"/>
          </rPr>
          <t xml:space="preserve">Seleccionar la unidad de medida del indicador de la lista desplegable
</t>
        </r>
      </text>
    </comment>
    <comment ref="C14" authorId="0" shapeId="0" xr:uid="{39A9A056-E08E-4C9D-98A9-C6F2C4E7447B}">
      <text>
        <r>
          <rPr>
            <sz val="9"/>
            <color indexed="81"/>
            <rFont val="Tahoma"/>
            <family val="2"/>
          </rPr>
          <t xml:space="preserve">Indique la meta que desea llegar para la vigencia propuesta para el indicador, de acuerdo con lo relacionado en el Plan.
</t>
        </r>
      </text>
    </comment>
    <comment ref="F14" authorId="0" shapeId="0" xr:uid="{436B11B0-41A4-41A1-B2F8-A57CCD227A1D}">
      <text>
        <r>
          <rPr>
            <sz val="9"/>
            <color indexed="81"/>
            <rFont val="Tahoma"/>
            <family val="2"/>
          </rPr>
          <t xml:space="preserve">Seleccionar la Periocidad propuesta para el indicador de la lista desplegable.
</t>
        </r>
      </text>
    </comment>
    <comment ref="J14" authorId="0" shapeId="0" xr:uid="{F53C37EC-9874-453D-A508-66254AFC2C1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2D36889-6FAA-47C2-8C62-E1414BF1009C}">
      <text>
        <r>
          <rPr>
            <sz val="9"/>
            <color indexed="81"/>
            <rFont val="Tahoma"/>
            <family val="2"/>
          </rPr>
          <t xml:space="preserve">Seleccione de la lista desplegable el área responsable del reporte del indicador
</t>
        </r>
      </text>
    </comment>
    <comment ref="A18" authorId="1" shapeId="0" xr:uid="{A20A638F-E926-4BF3-9AFE-DD824DA934E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B3A037B-CD35-4D74-A660-65151AE69190}">
      <text>
        <r>
          <rPr>
            <sz val="9"/>
            <color indexed="81"/>
            <rFont val="Tahoma"/>
            <family val="2"/>
          </rPr>
          <t>Este es un campo informativo, no se diligencia.</t>
        </r>
      </text>
    </comment>
    <comment ref="F19" authorId="1" shapeId="0" xr:uid="{8DB3B348-6613-40BC-95FD-9AF1EBCE2CEF}">
      <text>
        <r>
          <rPr>
            <sz val="9"/>
            <color indexed="81"/>
            <rFont val="Tahoma"/>
            <family val="2"/>
          </rPr>
          <t>Este es un campo informativo, no se diligencia.</t>
        </r>
      </text>
    </comment>
    <comment ref="O19" authorId="1" shapeId="0" xr:uid="{916803A9-E40F-4A58-834E-E355E453CAEB}">
      <text>
        <r>
          <rPr>
            <sz val="9"/>
            <color indexed="81"/>
            <rFont val="Tahoma"/>
            <family val="2"/>
          </rPr>
          <t>Este es un campo informativo, no se diligencia.</t>
        </r>
      </text>
    </comment>
    <comment ref="A22" authorId="0" shapeId="0" xr:uid="{618C0373-51EE-4762-B334-DB23066A5F92}">
      <text>
        <r>
          <rPr>
            <sz val="9"/>
            <color indexed="81"/>
            <rFont val="Tahoma"/>
            <family val="2"/>
          </rPr>
          <t xml:space="preserve">Relacionar el dato que corresponde a la variable uno del indicador
</t>
        </r>
      </text>
    </comment>
    <comment ref="A23" authorId="0" shapeId="0" xr:uid="{C87BC742-365A-44DB-A86D-2C80CA2AAA3C}">
      <text>
        <r>
          <rPr>
            <sz val="9"/>
            <color indexed="81"/>
            <rFont val="Tahoma"/>
            <family val="2"/>
          </rPr>
          <t xml:space="preserve">Relacionar el dato que corresponde a la variable dos del indicador, si aplica
</t>
        </r>
      </text>
    </comment>
    <comment ref="A24" authorId="0" shapeId="0" xr:uid="{46FCE3DE-9C19-4949-96E5-51C11025C8D4}">
      <text>
        <r>
          <rPr>
            <sz val="9"/>
            <color indexed="81"/>
            <rFont val="Tahoma"/>
            <family val="2"/>
          </rPr>
          <t>Espacio solo informativo, no se relaciona datos en estos campos.</t>
        </r>
      </text>
    </comment>
    <comment ref="A39" authorId="0" shapeId="0" xr:uid="{450AC356-CC28-4BB3-B3A0-CE1BED036B9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9AA8DA5-CC23-4C7C-8C52-A7BECD5CF05B}">
      <text>
        <r>
          <rPr>
            <sz val="9"/>
            <color indexed="81"/>
            <rFont val="Tahoma"/>
            <family val="2"/>
          </rPr>
          <t>En este espacio se realiza por funcionario de la OAP, las observaciones relevantes resultado de la medición del indicador.</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07C3784-6823-4CEE-9315-C0C7A40DC891}">
      <text>
        <r>
          <rPr>
            <sz val="9"/>
            <color indexed="81"/>
            <rFont val="Tahoma"/>
            <family val="2"/>
          </rPr>
          <t xml:space="preserve">Se selecciona el Proceso de la lista desplegable que se relacione de acuerdo con la actividad e indicador formulado
</t>
        </r>
      </text>
    </comment>
    <comment ref="A6" authorId="0" shapeId="0" xr:uid="{3D8B4CE2-C321-40A2-BD1C-EDDE6FA93080}">
      <text>
        <r>
          <rPr>
            <sz val="9"/>
            <color indexed="81"/>
            <rFont val="Tahoma"/>
            <family val="2"/>
          </rPr>
          <t xml:space="preserve">Relacionar el nombre del indicador, tal como se relaciona en el Plan.
</t>
        </r>
      </text>
    </comment>
    <comment ref="A7" authorId="0" shapeId="0" xr:uid="{2ABE994C-00E9-4A8B-AD2B-87437567854D}">
      <text>
        <r>
          <rPr>
            <sz val="9"/>
            <color indexed="81"/>
            <rFont val="Tahoma"/>
            <family val="2"/>
          </rPr>
          <t xml:space="preserve">Relacionar el objetivo del Proceso el cual se asociará al indicador, tal como se encuentra en la caracterización.
</t>
        </r>
      </text>
    </comment>
    <comment ref="A8" authorId="0" shapeId="0" xr:uid="{09F35D51-6031-4E88-8B00-3B53B86FA01F}">
      <text>
        <r>
          <rPr>
            <sz val="9"/>
            <color indexed="81"/>
            <rFont val="Tahoma"/>
            <family val="2"/>
          </rPr>
          <t xml:space="preserve">Relacionar la actividad relacionada en el Plan (PAG - PEIDA) asociada al indicador.
</t>
        </r>
      </text>
    </comment>
    <comment ref="A9" authorId="0" shapeId="0" xr:uid="{CE3999CF-0302-4E2B-8F84-276A292B157E}">
      <text>
        <r>
          <rPr>
            <sz val="9"/>
            <color indexed="81"/>
            <rFont val="Tahoma"/>
            <family val="2"/>
          </rPr>
          <t xml:space="preserve">Relacionar la formula del indicador
</t>
        </r>
      </text>
    </comment>
    <comment ref="N10" authorId="0" shapeId="0" xr:uid="{89BF5C68-1F60-4826-ACEE-8B9823E0DAED}">
      <text>
        <r>
          <rPr>
            <sz val="9"/>
            <color indexed="81"/>
            <rFont val="Tahoma"/>
            <family val="2"/>
          </rPr>
          <t xml:space="preserve">Seleccionar de la lista desplegable, la naturaleza o tipo de indicador
</t>
        </r>
      </text>
    </comment>
    <comment ref="R10" authorId="0" shapeId="0" xr:uid="{9BD3F10A-A55A-451E-A82B-C1570220DF7F}">
      <text>
        <r>
          <rPr>
            <sz val="9"/>
            <color indexed="81"/>
            <rFont val="Tahoma"/>
            <family val="2"/>
          </rPr>
          <t>Relacionar el Código del Indicador, tal como aparece en el plan correspondiente (PAG o PEIDA)</t>
        </r>
      </text>
    </comment>
    <comment ref="U10" authorId="0" shapeId="0" xr:uid="{5BE9F38A-23B5-43ED-AC1B-1D48F83FE658}">
      <text>
        <r>
          <rPr>
            <sz val="9"/>
            <color indexed="81"/>
            <rFont val="Tahoma"/>
            <family val="2"/>
          </rPr>
          <t xml:space="preserve">Se relacione la versión del indicador de acuerdo con las modificaciones realizadas. 
</t>
        </r>
      </text>
    </comment>
    <comment ref="C11" authorId="0" shapeId="0" xr:uid="{3A2A7B37-F941-42A3-8D8D-08D9F61C437A}">
      <text>
        <r>
          <rPr>
            <sz val="9"/>
            <color indexed="81"/>
            <rFont val="Tahoma"/>
            <family val="2"/>
          </rPr>
          <t>Se relaciona lo correspondiente a la variable dos, que por lo general  aplica para los indicadores porcentuales o indices.</t>
        </r>
      </text>
    </comment>
    <comment ref="A14" authorId="0" shapeId="0" xr:uid="{F2731485-AD7C-4FAE-BC70-7826F65F7DF7}">
      <text>
        <r>
          <rPr>
            <sz val="9"/>
            <color indexed="81"/>
            <rFont val="Tahoma"/>
            <family val="2"/>
          </rPr>
          <t xml:space="preserve">Seleccionar la unidad de medida del indicador de la lista desplegable
</t>
        </r>
      </text>
    </comment>
    <comment ref="C14" authorId="0" shapeId="0" xr:uid="{360F4FDC-33C1-4C61-B3DE-05E458BBDC66}">
      <text>
        <r>
          <rPr>
            <sz val="9"/>
            <color indexed="81"/>
            <rFont val="Tahoma"/>
            <family val="2"/>
          </rPr>
          <t xml:space="preserve">Indique la meta que desea llegar para la vigencia propuesta para el indicador, de acuerdo con lo relacionado en el Plan.
</t>
        </r>
      </text>
    </comment>
    <comment ref="F14" authorId="0" shapeId="0" xr:uid="{F52A5B27-684A-4FB0-88F6-E1B4BFA004F4}">
      <text>
        <r>
          <rPr>
            <sz val="9"/>
            <color indexed="81"/>
            <rFont val="Tahoma"/>
            <family val="2"/>
          </rPr>
          <t xml:space="preserve">Seleccionar la Periocidad propuesta para el indicador de la lista desplegable.
</t>
        </r>
      </text>
    </comment>
    <comment ref="J14" authorId="0" shapeId="0" xr:uid="{45C80C97-7BD5-4AB0-AF5C-D2BDA22E995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A6AEA27-51E5-4659-A200-D3FAECFFF1F3}">
      <text>
        <r>
          <rPr>
            <sz val="9"/>
            <color indexed="81"/>
            <rFont val="Tahoma"/>
            <family val="2"/>
          </rPr>
          <t xml:space="preserve">Seleccione de la lista desplegable el área responsable del reporte del indicador
</t>
        </r>
      </text>
    </comment>
    <comment ref="A18" authorId="1" shapeId="0" xr:uid="{6465D766-FA66-4B5E-B4AE-0E12D6586A5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5A8D756-6378-44B7-8688-150304A5E887}">
      <text>
        <r>
          <rPr>
            <sz val="9"/>
            <color indexed="81"/>
            <rFont val="Tahoma"/>
            <family val="2"/>
          </rPr>
          <t>Este es un campo informativo, no se diligencia.</t>
        </r>
      </text>
    </comment>
    <comment ref="F19" authorId="1" shapeId="0" xr:uid="{92E97A96-A035-4A88-9959-785CE33A8147}">
      <text>
        <r>
          <rPr>
            <sz val="9"/>
            <color indexed="81"/>
            <rFont val="Tahoma"/>
            <family val="2"/>
          </rPr>
          <t>Este es un campo informativo, no se diligencia.</t>
        </r>
      </text>
    </comment>
    <comment ref="O19" authorId="1" shapeId="0" xr:uid="{C00970A1-23A1-4B67-A5CE-1733C15167A3}">
      <text>
        <r>
          <rPr>
            <sz val="9"/>
            <color indexed="81"/>
            <rFont val="Tahoma"/>
            <family val="2"/>
          </rPr>
          <t>Este es un campo informativo, no se diligencia.</t>
        </r>
      </text>
    </comment>
    <comment ref="A22" authorId="0" shapeId="0" xr:uid="{4D9AAA0D-AF27-4F10-93B6-FFE2D63076D0}">
      <text>
        <r>
          <rPr>
            <sz val="9"/>
            <color indexed="81"/>
            <rFont val="Tahoma"/>
            <family val="2"/>
          </rPr>
          <t xml:space="preserve">Relacionar el dato que corresponde a la variable uno del indicador
</t>
        </r>
      </text>
    </comment>
    <comment ref="A23" authorId="0" shapeId="0" xr:uid="{7528153F-DBFA-479B-A063-A1889FB2A4EE}">
      <text>
        <r>
          <rPr>
            <sz val="9"/>
            <color indexed="81"/>
            <rFont val="Tahoma"/>
            <family val="2"/>
          </rPr>
          <t xml:space="preserve">Relacionar el dato que corresponde a la variable dos del indicador, si aplica
</t>
        </r>
      </text>
    </comment>
    <comment ref="A24" authorId="0" shapeId="0" xr:uid="{07DA29BB-2BB2-4F09-BBC9-09B4ED4279BC}">
      <text>
        <r>
          <rPr>
            <sz val="9"/>
            <color indexed="81"/>
            <rFont val="Tahoma"/>
            <family val="2"/>
          </rPr>
          <t>Espacio solo informativo, no se relaciona datos en estos campos.</t>
        </r>
      </text>
    </comment>
    <comment ref="A39" authorId="0" shapeId="0" xr:uid="{A9F15F55-EACB-4B80-92BE-F48E86A399C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F428F8B-6599-40D9-8FEB-6AA440FC7973}">
      <text>
        <r>
          <rPr>
            <sz val="9"/>
            <color indexed="81"/>
            <rFont val="Tahoma"/>
            <family val="2"/>
          </rPr>
          <t>En este espacio se realiza por funcionario de la OAP, las observaciones relevantes resultado de la medición del indicador.</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8053716-42A1-4CCE-9DC0-2965A18613EC}">
      <text>
        <r>
          <rPr>
            <sz val="9"/>
            <color indexed="81"/>
            <rFont val="Tahoma"/>
            <family val="2"/>
          </rPr>
          <t xml:space="preserve">Se selecciona el Proceso de la lista desplegable que se relacione de acuerdo con la actividad e indicador formulado
</t>
        </r>
      </text>
    </comment>
    <comment ref="A6" authorId="0" shapeId="0" xr:uid="{D72530E0-8F0C-4BB4-884D-7FDA31FD6E6E}">
      <text>
        <r>
          <rPr>
            <sz val="9"/>
            <color indexed="81"/>
            <rFont val="Tahoma"/>
            <family val="2"/>
          </rPr>
          <t xml:space="preserve">Relacionar el nombre del indicador, tal como se relaciona en el Plan.
</t>
        </r>
      </text>
    </comment>
    <comment ref="A7" authorId="0" shapeId="0" xr:uid="{7A8805F7-FF49-49C5-ACD0-EB0F78EB6AF6}">
      <text>
        <r>
          <rPr>
            <sz val="9"/>
            <color indexed="81"/>
            <rFont val="Tahoma"/>
            <family val="2"/>
          </rPr>
          <t xml:space="preserve">Relacionar el objetivo del Proceso el cual se asociará al indicador, tal como se encuentra en la caracterización.
</t>
        </r>
      </text>
    </comment>
    <comment ref="A8" authorId="0" shapeId="0" xr:uid="{70BC3939-1D7B-4D4A-92B4-F94BD8BA2AC4}">
      <text>
        <r>
          <rPr>
            <sz val="9"/>
            <color indexed="81"/>
            <rFont val="Tahoma"/>
            <family val="2"/>
          </rPr>
          <t xml:space="preserve">Relacionar la actividad relacionada en el Plan (PAG - PEIDA) asociada al indicador.
</t>
        </r>
      </text>
    </comment>
    <comment ref="A9" authorId="0" shapeId="0" xr:uid="{4EAA43AD-FACA-43DE-AFAB-B71BB6F5BD2A}">
      <text>
        <r>
          <rPr>
            <sz val="9"/>
            <color indexed="81"/>
            <rFont val="Tahoma"/>
            <family val="2"/>
          </rPr>
          <t xml:space="preserve">Relacionar la formula del indicador
</t>
        </r>
      </text>
    </comment>
    <comment ref="N10" authorId="0" shapeId="0" xr:uid="{301CB84E-73D7-4EA8-8082-AEC1486E6F95}">
      <text>
        <r>
          <rPr>
            <sz val="9"/>
            <color indexed="81"/>
            <rFont val="Tahoma"/>
            <family val="2"/>
          </rPr>
          <t xml:space="preserve">Seleccionar de la lista desplegable, la naturaleza o tipo de indicador
</t>
        </r>
      </text>
    </comment>
    <comment ref="R10" authorId="0" shapeId="0" xr:uid="{FE54A126-25A8-4DC0-ADD5-B614D9933FEE}">
      <text>
        <r>
          <rPr>
            <sz val="9"/>
            <color indexed="81"/>
            <rFont val="Tahoma"/>
            <family val="2"/>
          </rPr>
          <t>Relacionar el Código del Indicador, tal como aparece en el plan correspondiente (PAG o PEIDA)</t>
        </r>
      </text>
    </comment>
    <comment ref="U10" authorId="0" shapeId="0" xr:uid="{B92A2808-AE38-426C-BD6F-4FFF07FD912F}">
      <text>
        <r>
          <rPr>
            <sz val="9"/>
            <color indexed="81"/>
            <rFont val="Tahoma"/>
            <family val="2"/>
          </rPr>
          <t xml:space="preserve">Se relacione la versión del indicador de acuerdo con las modificaciones realizadas. 
</t>
        </r>
      </text>
    </comment>
    <comment ref="C11" authorId="0" shapeId="0" xr:uid="{5037146C-FDF5-4F02-A330-72FF0D4BB601}">
      <text>
        <r>
          <rPr>
            <sz val="9"/>
            <color indexed="81"/>
            <rFont val="Tahoma"/>
            <family val="2"/>
          </rPr>
          <t>Se relaciona lo correspondiente a la variable dos, que por lo general  aplica para los indicadores porcentuales o indices.</t>
        </r>
      </text>
    </comment>
    <comment ref="A14" authorId="0" shapeId="0" xr:uid="{6AC63970-4DAF-4F77-A9FD-DC1242D41E32}">
      <text>
        <r>
          <rPr>
            <sz val="9"/>
            <color indexed="81"/>
            <rFont val="Tahoma"/>
            <family val="2"/>
          </rPr>
          <t xml:space="preserve">Seleccionar la unidad de medida del indicador de la lista desplegable
</t>
        </r>
      </text>
    </comment>
    <comment ref="C14" authorId="0" shapeId="0" xr:uid="{E2D8FBBE-EED1-456F-A6E2-829A9B0D5FED}">
      <text>
        <r>
          <rPr>
            <sz val="9"/>
            <color indexed="81"/>
            <rFont val="Tahoma"/>
            <family val="2"/>
          </rPr>
          <t xml:space="preserve">Indique la meta que desea llegar para la vigencia propuesta para el indicador, de acuerdo con lo relacionado en el Plan.
</t>
        </r>
      </text>
    </comment>
    <comment ref="F14" authorId="0" shapeId="0" xr:uid="{9B6EECE4-822A-46B7-AF12-4585F37313E6}">
      <text>
        <r>
          <rPr>
            <sz val="9"/>
            <color indexed="81"/>
            <rFont val="Tahoma"/>
            <family val="2"/>
          </rPr>
          <t xml:space="preserve">Seleccionar la Periocidad propuesta para el indicador de la lista desplegable.
</t>
        </r>
      </text>
    </comment>
    <comment ref="J14" authorId="0" shapeId="0" xr:uid="{CCCCBB58-8867-4253-BFD2-C6FC70539F2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3AA19EB-22E5-4661-A2B6-45EDF9FA654E}">
      <text>
        <r>
          <rPr>
            <sz val="9"/>
            <color indexed="81"/>
            <rFont val="Tahoma"/>
            <family val="2"/>
          </rPr>
          <t xml:space="preserve">Seleccione de la lista desplegable el área responsable del reporte del indicador
</t>
        </r>
      </text>
    </comment>
    <comment ref="A18" authorId="1" shapeId="0" xr:uid="{FA565E54-E034-4A35-8880-109C6EBA060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9756584-3433-42B9-A5AB-9975B3850CBD}">
      <text>
        <r>
          <rPr>
            <sz val="9"/>
            <color indexed="81"/>
            <rFont val="Tahoma"/>
            <family val="2"/>
          </rPr>
          <t>Este es un campo informativo, no se diligencia.</t>
        </r>
      </text>
    </comment>
    <comment ref="F19" authorId="1" shapeId="0" xr:uid="{9D7C68C6-10E5-4B5A-AFB8-757F87D2053C}">
      <text>
        <r>
          <rPr>
            <sz val="9"/>
            <color indexed="81"/>
            <rFont val="Tahoma"/>
            <family val="2"/>
          </rPr>
          <t>Este es un campo informativo, no se diligencia.</t>
        </r>
      </text>
    </comment>
    <comment ref="O19" authorId="1" shapeId="0" xr:uid="{5AD132C9-B38F-4361-886D-D4FA5FC3AF36}">
      <text>
        <r>
          <rPr>
            <sz val="9"/>
            <color indexed="81"/>
            <rFont val="Tahoma"/>
            <family val="2"/>
          </rPr>
          <t>Este es un campo informativo, no se diligencia.</t>
        </r>
      </text>
    </comment>
    <comment ref="A22" authorId="0" shapeId="0" xr:uid="{3D7D7F53-E855-4885-8CE5-06B0631F52EC}">
      <text>
        <r>
          <rPr>
            <sz val="9"/>
            <color indexed="81"/>
            <rFont val="Tahoma"/>
            <family val="2"/>
          </rPr>
          <t xml:space="preserve">Relacionar el dato que corresponde a la variable uno del indicador
</t>
        </r>
      </text>
    </comment>
    <comment ref="A23" authorId="0" shapeId="0" xr:uid="{EF3CC49A-EAE9-4205-BE95-B169F4A8794D}">
      <text>
        <r>
          <rPr>
            <sz val="9"/>
            <color indexed="81"/>
            <rFont val="Tahoma"/>
            <family val="2"/>
          </rPr>
          <t xml:space="preserve">Relacionar el dato que corresponde a la variable dos del indicador, si aplica
</t>
        </r>
      </text>
    </comment>
    <comment ref="A24" authorId="0" shapeId="0" xr:uid="{BC84CA46-B661-4954-BFFC-5145E534CAF9}">
      <text>
        <r>
          <rPr>
            <sz val="9"/>
            <color indexed="81"/>
            <rFont val="Tahoma"/>
            <family val="2"/>
          </rPr>
          <t>Espacio solo informativo, no se relaciona datos en estos campos.</t>
        </r>
      </text>
    </comment>
    <comment ref="A39" authorId="0" shapeId="0" xr:uid="{C179026A-020E-4A40-AC0E-8115D0E3323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6DF4C14-4094-4313-84F8-89DBB8BBDFB0}">
      <text>
        <r>
          <rPr>
            <sz val="9"/>
            <color indexed="81"/>
            <rFont val="Tahoma"/>
            <family val="2"/>
          </rPr>
          <t>En este espacio se realiza por funcionario de la OAP, las observaciones relevantes resultado de la medición del indicador.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49467D0-13AA-4715-A38F-4BA27EEF33CF}">
      <text>
        <r>
          <rPr>
            <sz val="9"/>
            <color indexed="81"/>
            <rFont val="Tahoma"/>
            <family val="2"/>
          </rPr>
          <t xml:space="preserve">Se selecciona el Proceso de la lista desplegable que se relacione de acuerdo con la actividad e indicador formulado
</t>
        </r>
      </text>
    </comment>
    <comment ref="A6" authorId="0" shapeId="0" xr:uid="{893CBCDA-CDB4-4C89-AB32-CA7E6157F5AA}">
      <text>
        <r>
          <rPr>
            <sz val="9"/>
            <color indexed="81"/>
            <rFont val="Tahoma"/>
            <family val="2"/>
          </rPr>
          <t xml:space="preserve">Relacionar el nombre del indicador, tal como se relaciona en el Plan.
</t>
        </r>
      </text>
    </comment>
    <comment ref="A7" authorId="0" shapeId="0" xr:uid="{3E9951AC-11CA-4FAD-8B89-02ECC850C6EA}">
      <text>
        <r>
          <rPr>
            <sz val="9"/>
            <color indexed="81"/>
            <rFont val="Tahoma"/>
            <family val="2"/>
          </rPr>
          <t xml:space="preserve">Relacionar el objetivo del Proceso el cual se asociará al indicador, tal como se encuentra en la caracterización.
</t>
        </r>
      </text>
    </comment>
    <comment ref="A8" authorId="0" shapeId="0" xr:uid="{64AC41BE-EB54-4102-BC83-CB4CF81DD79A}">
      <text>
        <r>
          <rPr>
            <sz val="9"/>
            <color indexed="81"/>
            <rFont val="Tahoma"/>
            <family val="2"/>
          </rPr>
          <t xml:space="preserve">Relacionar la actividad relacionada en el Plan (PAG - PEIDA) asociada al indicador.
</t>
        </r>
      </text>
    </comment>
    <comment ref="A9" authorId="0" shapeId="0" xr:uid="{7D8ED449-CFDA-4095-A36D-9E60C7DC08F6}">
      <text>
        <r>
          <rPr>
            <sz val="9"/>
            <color indexed="81"/>
            <rFont val="Tahoma"/>
            <family val="2"/>
          </rPr>
          <t xml:space="preserve">Relacionar la formula del indicador
</t>
        </r>
      </text>
    </comment>
    <comment ref="C9" authorId="0" shapeId="0" xr:uid="{B6089B7D-581F-44B1-A84E-BB79D6BB1157}">
      <text>
        <r>
          <rPr>
            <sz val="9"/>
            <color indexed="81"/>
            <rFont val="Tahoma"/>
            <family val="2"/>
          </rPr>
          <t xml:space="preserve">Relacionar la formula del indicador correspondiente a la variable uno
</t>
        </r>
      </text>
    </comment>
    <comment ref="F9" authorId="0" shapeId="0" xr:uid="{D905AA4F-ED0C-4FF2-AA33-0C2D45669FBE}">
      <text>
        <r>
          <rPr>
            <sz val="9"/>
            <color indexed="81"/>
            <rFont val="Tahoma"/>
            <family val="2"/>
          </rPr>
          <t xml:space="preserve">Describir en forma clara lo que busca  medir el indicador
</t>
        </r>
      </text>
    </comment>
    <comment ref="N10" authorId="0" shapeId="0" xr:uid="{F7B14823-BA10-4888-BC36-35F098AF157A}">
      <text>
        <r>
          <rPr>
            <sz val="9"/>
            <color indexed="81"/>
            <rFont val="Tahoma"/>
            <family val="2"/>
          </rPr>
          <t xml:space="preserve">Seleccionar de la lista desplegable, la naturaleza o tipo de indicador
</t>
        </r>
      </text>
    </comment>
    <comment ref="R10" authorId="0" shapeId="0" xr:uid="{53DC4E3B-370C-495B-90C1-C5734EF62502}">
      <text>
        <r>
          <rPr>
            <sz val="9"/>
            <color indexed="81"/>
            <rFont val="Tahoma"/>
            <family val="2"/>
          </rPr>
          <t>Relacionar el Código del Indicador, tal como aparece en el plan correspondiente (PAG o PEIDA)</t>
        </r>
      </text>
    </comment>
    <comment ref="U10" authorId="0" shapeId="0" xr:uid="{5E86CDF9-3049-432F-B3B2-029A866B756F}">
      <text>
        <r>
          <rPr>
            <sz val="9"/>
            <color indexed="81"/>
            <rFont val="Tahoma"/>
            <family val="2"/>
          </rPr>
          <t xml:space="preserve">Se relacione la versión del indicador de acuerdo con las modificaciones realizadas. 
</t>
        </r>
      </text>
    </comment>
    <comment ref="C11" authorId="0" shapeId="0" xr:uid="{883198DC-5714-472C-8D58-050343C2BEBB}">
      <text>
        <r>
          <rPr>
            <sz val="9"/>
            <color indexed="81"/>
            <rFont val="Tahoma"/>
            <family val="2"/>
          </rPr>
          <t>Se relaciona lo correspondiente a la variable dos, que por lo general  aplica para los indicadores porcentuales o indices.</t>
        </r>
      </text>
    </comment>
    <comment ref="A14" authorId="0" shapeId="0" xr:uid="{BDCD5D1A-6B8B-43C5-8232-8374F686F8F6}">
      <text>
        <r>
          <rPr>
            <sz val="9"/>
            <color indexed="81"/>
            <rFont val="Tahoma"/>
            <family val="2"/>
          </rPr>
          <t xml:space="preserve">Seleccionar la unidad de medida del indicador de la lista desplegable
</t>
        </r>
      </text>
    </comment>
    <comment ref="C14" authorId="0" shapeId="0" xr:uid="{7A3215F2-75CD-405C-A2CD-3E88085167DE}">
      <text>
        <r>
          <rPr>
            <sz val="9"/>
            <color indexed="81"/>
            <rFont val="Tahoma"/>
            <family val="2"/>
          </rPr>
          <t xml:space="preserve">Indique la meta que desea llegar para la vigencia propuesta para el indicador, de acuerdo con lo relacionado en el Plan.
</t>
        </r>
      </text>
    </comment>
    <comment ref="F14" authorId="0" shapeId="0" xr:uid="{BE845780-C1EC-45DD-B2CD-72C63F10C724}">
      <text>
        <r>
          <rPr>
            <sz val="9"/>
            <color indexed="81"/>
            <rFont val="Tahoma"/>
            <family val="2"/>
          </rPr>
          <t xml:space="preserve">Seleccionar la Periocidad propuesta para el indicador de la lista desplegable.
</t>
        </r>
      </text>
    </comment>
    <comment ref="J14" authorId="0" shapeId="0" xr:uid="{9F0727D9-A6A8-4803-B860-5A78EF3E2AD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E3B9E99-D0D3-4319-BD87-5083AF438887}">
      <text>
        <r>
          <rPr>
            <sz val="9"/>
            <color indexed="81"/>
            <rFont val="Tahoma"/>
            <family val="2"/>
          </rPr>
          <t xml:space="preserve">Seleccione de la lista desplegable el área responsable del reporte del indicador
</t>
        </r>
      </text>
    </comment>
    <comment ref="A18" authorId="1" shapeId="0" xr:uid="{C8352AC2-8031-4118-BDAA-76DD6E4E0D7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C56E33C-9476-4EBB-B706-52236AAFD042}">
      <text>
        <r>
          <rPr>
            <sz val="9"/>
            <color indexed="81"/>
            <rFont val="Tahoma"/>
            <family val="2"/>
          </rPr>
          <t>Este es un campo informativo, no se diligencia.</t>
        </r>
      </text>
    </comment>
    <comment ref="F19" authorId="1" shapeId="0" xr:uid="{D245038D-34D7-4547-BFBF-06C5285E4A16}">
      <text>
        <r>
          <rPr>
            <sz val="9"/>
            <color indexed="81"/>
            <rFont val="Tahoma"/>
            <family val="2"/>
          </rPr>
          <t>Este es un campo informativo, no se diligencia.</t>
        </r>
      </text>
    </comment>
    <comment ref="O19" authorId="1" shapeId="0" xr:uid="{4C228C54-0A22-43D3-84BE-5C8E4E50C952}">
      <text>
        <r>
          <rPr>
            <sz val="9"/>
            <color indexed="81"/>
            <rFont val="Tahoma"/>
            <family val="2"/>
          </rPr>
          <t>Este es un campo informativo, no se diligencia.</t>
        </r>
      </text>
    </comment>
    <comment ref="A22" authorId="0" shapeId="0" xr:uid="{C81B97C3-EFE8-4F09-B07C-3F66593DC8FA}">
      <text>
        <r>
          <rPr>
            <sz val="9"/>
            <color indexed="81"/>
            <rFont val="Tahoma"/>
            <family val="2"/>
          </rPr>
          <t xml:space="preserve">Relacionar el dato que corresponde a la variable uno del indicador
</t>
        </r>
      </text>
    </comment>
    <comment ref="A23" authorId="0" shapeId="0" xr:uid="{DACFE7A6-E053-481E-B92A-5B9EF9532F2A}">
      <text>
        <r>
          <rPr>
            <sz val="9"/>
            <color indexed="81"/>
            <rFont val="Tahoma"/>
            <family val="2"/>
          </rPr>
          <t xml:space="preserve">Relacionar el dato que corresponde a la variable dos del indicador, si aplica
</t>
        </r>
      </text>
    </comment>
    <comment ref="A24" authorId="0" shapeId="0" xr:uid="{AA169459-B7F6-4C70-B1BE-6D9CF3DBA17B}">
      <text>
        <r>
          <rPr>
            <sz val="9"/>
            <color indexed="81"/>
            <rFont val="Tahoma"/>
            <family val="2"/>
          </rPr>
          <t>Espacio solo informativo, no se relaciona datos en estos campos.</t>
        </r>
      </text>
    </comment>
    <comment ref="A39" authorId="0" shapeId="0" xr:uid="{383279D5-C96D-4CCB-8258-236734C1861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EFE0532-9735-46B4-8683-DCC4965B1D56}">
      <text>
        <r>
          <rPr>
            <sz val="9"/>
            <color indexed="81"/>
            <rFont val="Tahoma"/>
            <family val="2"/>
          </rPr>
          <t>En este espacio se realiza por funcionario de la OAP, las observaciones relevantes resultado de la medición del indicador.</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F681192-2268-4A2C-84C6-54248C4D45D5}">
      <text>
        <r>
          <rPr>
            <sz val="9"/>
            <color indexed="81"/>
            <rFont val="Tahoma"/>
            <family val="2"/>
          </rPr>
          <t xml:space="preserve">Se selecciona el Proceso de la lista desplegable que se relacione de acuerdo con la actividad e indicador formulado
</t>
        </r>
      </text>
    </comment>
    <comment ref="A6" authorId="0" shapeId="0" xr:uid="{A4BA99CF-5325-4F16-9DD4-D48CEBCB4BD6}">
      <text>
        <r>
          <rPr>
            <sz val="9"/>
            <color indexed="81"/>
            <rFont val="Tahoma"/>
            <family val="2"/>
          </rPr>
          <t xml:space="preserve">Relacionar el nombre del indicador, tal como se relaciona en el Plan.
</t>
        </r>
      </text>
    </comment>
    <comment ref="A7" authorId="0" shapeId="0" xr:uid="{87703BC6-4B6C-440C-A389-D0AC739D0619}">
      <text>
        <r>
          <rPr>
            <sz val="9"/>
            <color indexed="81"/>
            <rFont val="Tahoma"/>
            <family val="2"/>
          </rPr>
          <t xml:space="preserve">Relacionar el objetivo del Proceso el cual se asociará al indicador, tal como se encuentra en la caracterización.
</t>
        </r>
      </text>
    </comment>
    <comment ref="A8" authorId="0" shapeId="0" xr:uid="{DDF72768-FB0B-4718-80B9-526F326F4426}">
      <text>
        <r>
          <rPr>
            <sz val="9"/>
            <color indexed="81"/>
            <rFont val="Tahoma"/>
            <family val="2"/>
          </rPr>
          <t xml:space="preserve">Relacionar la actividad relacionada en el Plan (PAG - PEIDA) asociada al indicador.
</t>
        </r>
      </text>
    </comment>
    <comment ref="A9" authorId="0" shapeId="0" xr:uid="{6D2E280B-4037-451D-8B95-0093DB93E7D1}">
      <text>
        <r>
          <rPr>
            <sz val="9"/>
            <color indexed="81"/>
            <rFont val="Tahoma"/>
            <family val="2"/>
          </rPr>
          <t xml:space="preserve">Relacionar la formula del indicador
</t>
        </r>
      </text>
    </comment>
    <comment ref="N10" authorId="0" shapeId="0" xr:uid="{FFF8E038-30F0-4F7A-B0C5-BCF7BCEB5134}">
      <text>
        <r>
          <rPr>
            <sz val="9"/>
            <color indexed="81"/>
            <rFont val="Tahoma"/>
            <family val="2"/>
          </rPr>
          <t xml:space="preserve">Seleccionar de la lista desplegable, la naturaleza o tipo de indicador
</t>
        </r>
      </text>
    </comment>
    <comment ref="R10" authorId="0" shapeId="0" xr:uid="{AC1AEA23-017C-4906-ACC7-21608317E5FF}">
      <text>
        <r>
          <rPr>
            <sz val="9"/>
            <color indexed="81"/>
            <rFont val="Tahoma"/>
            <family val="2"/>
          </rPr>
          <t>Relacionar el Código del Indicador, tal como aparece en el plan correspondiente (PAG o PEIDA)</t>
        </r>
      </text>
    </comment>
    <comment ref="U10" authorId="0" shapeId="0" xr:uid="{EF392B91-999C-4A79-BF77-B55DB909E072}">
      <text>
        <r>
          <rPr>
            <sz val="9"/>
            <color indexed="81"/>
            <rFont val="Tahoma"/>
            <family val="2"/>
          </rPr>
          <t xml:space="preserve">Se relacione la versión del indicador de acuerdo con las modificaciones realizadas. 
</t>
        </r>
      </text>
    </comment>
    <comment ref="C11" authorId="0" shapeId="0" xr:uid="{5C30223E-A3E5-48EB-8652-C13977F64D96}">
      <text>
        <r>
          <rPr>
            <sz val="9"/>
            <color indexed="81"/>
            <rFont val="Tahoma"/>
            <family val="2"/>
          </rPr>
          <t>Se relaciona lo correspondiente a la variable dos, que por lo general  aplica para los indicadores porcentuales o indices.</t>
        </r>
      </text>
    </comment>
    <comment ref="A14" authorId="0" shapeId="0" xr:uid="{B3BCDAEF-C69A-443D-BD78-9963A7379FBD}">
      <text>
        <r>
          <rPr>
            <sz val="9"/>
            <color indexed="81"/>
            <rFont val="Tahoma"/>
            <family val="2"/>
          </rPr>
          <t xml:space="preserve">Seleccionar la unidad de medida del indicador de la lista desplegable
</t>
        </r>
      </text>
    </comment>
    <comment ref="C14" authorId="0" shapeId="0" xr:uid="{2D98160C-1E9D-48C7-BC7C-165F9F8674A1}">
      <text>
        <r>
          <rPr>
            <sz val="9"/>
            <color indexed="81"/>
            <rFont val="Tahoma"/>
            <family val="2"/>
          </rPr>
          <t xml:space="preserve">Indique la meta que desea llegar para la vigencia propuesta para el indicador, de acuerdo con lo relacionado en el Plan.
</t>
        </r>
      </text>
    </comment>
    <comment ref="F14" authorId="0" shapeId="0" xr:uid="{CDCD5E81-8AF3-4EC8-842B-6BA020C46BF2}">
      <text>
        <r>
          <rPr>
            <sz val="9"/>
            <color indexed="81"/>
            <rFont val="Tahoma"/>
            <family val="2"/>
          </rPr>
          <t xml:space="preserve">Seleccionar la Periocidad propuesta para el indicador de la lista desplegable.
</t>
        </r>
      </text>
    </comment>
    <comment ref="J14" authorId="0" shapeId="0" xr:uid="{3A364837-998A-4B15-B831-DA4CFFEDD1A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C9D6F1E-9D62-486B-A08F-FC6ED442A22A}">
      <text>
        <r>
          <rPr>
            <sz val="9"/>
            <color indexed="81"/>
            <rFont val="Tahoma"/>
            <family val="2"/>
          </rPr>
          <t xml:space="preserve">Seleccione de la lista desplegable el área responsable del reporte del indicador
</t>
        </r>
      </text>
    </comment>
    <comment ref="A18" authorId="1" shapeId="0" xr:uid="{2B503084-9702-4F00-8A77-D9B03E53316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1910298-F37E-4888-8D86-0463557A0AB8}">
      <text>
        <r>
          <rPr>
            <sz val="9"/>
            <color indexed="81"/>
            <rFont val="Tahoma"/>
            <family val="2"/>
          </rPr>
          <t>Este es un campo informativo, no se diligencia.</t>
        </r>
      </text>
    </comment>
    <comment ref="F19" authorId="1" shapeId="0" xr:uid="{83BC49F0-337D-4843-A217-C79F4FD68CA6}">
      <text>
        <r>
          <rPr>
            <sz val="9"/>
            <color indexed="81"/>
            <rFont val="Tahoma"/>
            <family val="2"/>
          </rPr>
          <t>Este es un campo informativo, no se diligencia.</t>
        </r>
      </text>
    </comment>
    <comment ref="O19" authorId="1" shapeId="0" xr:uid="{F218DDA6-5B42-42FA-BDCB-9E4BD2038DE2}">
      <text>
        <r>
          <rPr>
            <sz val="9"/>
            <color indexed="81"/>
            <rFont val="Tahoma"/>
            <family val="2"/>
          </rPr>
          <t>Este es un campo informativo, no se diligencia.</t>
        </r>
      </text>
    </comment>
    <comment ref="A22" authorId="0" shapeId="0" xr:uid="{2BE05E4F-8598-4886-A3D6-B364D914A783}">
      <text>
        <r>
          <rPr>
            <sz val="9"/>
            <color indexed="81"/>
            <rFont val="Tahoma"/>
            <family val="2"/>
          </rPr>
          <t xml:space="preserve">Relacionar el dato que corresponde a la variable uno del indicador
</t>
        </r>
      </text>
    </comment>
    <comment ref="A23" authorId="0" shapeId="0" xr:uid="{1142957C-81DF-4759-9FB9-58DB72E7C477}">
      <text>
        <r>
          <rPr>
            <sz val="9"/>
            <color indexed="81"/>
            <rFont val="Tahoma"/>
            <family val="2"/>
          </rPr>
          <t xml:space="preserve">Relacionar el dato que corresponde a la variable dos del indicador, si aplica
</t>
        </r>
      </text>
    </comment>
    <comment ref="A24" authorId="0" shapeId="0" xr:uid="{530039F1-A1C7-492B-8C70-3A7E5D30A955}">
      <text>
        <r>
          <rPr>
            <sz val="9"/>
            <color indexed="81"/>
            <rFont val="Tahoma"/>
            <family val="2"/>
          </rPr>
          <t>Espacio solo informativo, no se relaciona datos en estos campos.</t>
        </r>
      </text>
    </comment>
    <comment ref="A39" authorId="0" shapeId="0" xr:uid="{5764AA04-CCC4-42E4-A49E-8E6E1761CD3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13AB838-62B9-48AC-9947-CE62BB6D1F35}">
      <text>
        <r>
          <rPr>
            <sz val="9"/>
            <color indexed="81"/>
            <rFont val="Tahoma"/>
            <family val="2"/>
          </rPr>
          <t>En este espacio se realiza por funcionario de la OAP, las observaciones relevantes resultado de la medición del indicador.</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22AAC8E-B83B-46E1-AA53-A68A6E3A0AB9}">
      <text>
        <r>
          <rPr>
            <sz val="9"/>
            <color indexed="81"/>
            <rFont val="Tahoma"/>
            <family val="2"/>
          </rPr>
          <t xml:space="preserve">Se selecciona el Proceso de la lista desplegable que se relacione de acuerdo con la actividad e indicador formulado
</t>
        </r>
      </text>
    </comment>
    <comment ref="A6" authorId="0" shapeId="0" xr:uid="{20999330-26D7-4934-8F99-81081DCD1671}">
      <text>
        <r>
          <rPr>
            <sz val="9"/>
            <color indexed="81"/>
            <rFont val="Tahoma"/>
            <family val="2"/>
          </rPr>
          <t xml:space="preserve">Relacionar el nombre del indicador, tal como se relaciona en el Plan.
</t>
        </r>
      </text>
    </comment>
    <comment ref="A7" authorId="0" shapeId="0" xr:uid="{BF22B2FA-49EC-4329-8A73-1BC90F42D663}">
      <text>
        <r>
          <rPr>
            <sz val="9"/>
            <color indexed="81"/>
            <rFont val="Tahoma"/>
            <family val="2"/>
          </rPr>
          <t xml:space="preserve">Relacionar el objetivo del Proceso el cual se asociará al indicador, tal como se encuentra en la caracterización.
</t>
        </r>
      </text>
    </comment>
    <comment ref="A8" authorId="0" shapeId="0" xr:uid="{9677163E-37B2-4DC2-9F03-5B4AC727B3E0}">
      <text>
        <r>
          <rPr>
            <sz val="9"/>
            <color indexed="81"/>
            <rFont val="Tahoma"/>
            <family val="2"/>
          </rPr>
          <t xml:space="preserve">Relacionar la actividad relacionada en el Plan (PAG - PEIDA) asociada al indicador.
</t>
        </r>
      </text>
    </comment>
    <comment ref="A9" authorId="0" shapeId="0" xr:uid="{28339397-A7CC-4FE5-B0E4-9B40B24418C1}">
      <text>
        <r>
          <rPr>
            <sz val="9"/>
            <color indexed="81"/>
            <rFont val="Tahoma"/>
            <family val="2"/>
          </rPr>
          <t xml:space="preserve">Relacionar la formula del indicador
</t>
        </r>
      </text>
    </comment>
    <comment ref="N10" authorId="0" shapeId="0" xr:uid="{91144D26-015C-4AB9-B18E-2ABAB33D4409}">
      <text>
        <r>
          <rPr>
            <sz val="9"/>
            <color indexed="81"/>
            <rFont val="Tahoma"/>
            <family val="2"/>
          </rPr>
          <t xml:space="preserve">Seleccionar de la lista desplegable, la naturaleza o tipo de indicador
</t>
        </r>
      </text>
    </comment>
    <comment ref="R10" authorId="0" shapeId="0" xr:uid="{8DA091B6-5F64-459F-96AB-313031FAC570}">
      <text>
        <r>
          <rPr>
            <sz val="9"/>
            <color indexed="81"/>
            <rFont val="Tahoma"/>
            <family val="2"/>
          </rPr>
          <t>Relacionar el Código del Indicador, tal como aparece en el plan correspondiente (PAG o PEIDA)</t>
        </r>
      </text>
    </comment>
    <comment ref="U10" authorId="0" shapeId="0" xr:uid="{285C4234-EF0A-4D62-B3F3-F327918EEF6A}">
      <text>
        <r>
          <rPr>
            <sz val="9"/>
            <color indexed="81"/>
            <rFont val="Tahoma"/>
            <family val="2"/>
          </rPr>
          <t xml:space="preserve">Se relacione la versión del indicador de acuerdo con las modificaciones realizadas. 
</t>
        </r>
      </text>
    </comment>
    <comment ref="C11" authorId="0" shapeId="0" xr:uid="{8C9251CF-C7ED-4840-A4AA-CA5745F39E0F}">
      <text>
        <r>
          <rPr>
            <sz val="9"/>
            <color indexed="81"/>
            <rFont val="Tahoma"/>
            <family val="2"/>
          </rPr>
          <t>Se relaciona lo correspondiente a la variable dos, que por lo general  aplica para los indicadores porcentuales o indices.</t>
        </r>
      </text>
    </comment>
    <comment ref="A14" authorId="0" shapeId="0" xr:uid="{E3766624-2257-4AAE-BEBF-D018A75D96E1}">
      <text>
        <r>
          <rPr>
            <sz val="9"/>
            <color indexed="81"/>
            <rFont val="Tahoma"/>
            <family val="2"/>
          </rPr>
          <t xml:space="preserve">Seleccionar la unidad de medida del indicador de la lista desplegable
</t>
        </r>
      </text>
    </comment>
    <comment ref="C14" authorId="0" shapeId="0" xr:uid="{8591F057-823C-458E-A261-6CD0A0E94829}">
      <text>
        <r>
          <rPr>
            <sz val="9"/>
            <color indexed="81"/>
            <rFont val="Tahoma"/>
            <family val="2"/>
          </rPr>
          <t xml:space="preserve">Indique la meta que desea llegar para la vigencia propuesta para el indicador, de acuerdo con lo relacionado en el Plan.
</t>
        </r>
      </text>
    </comment>
    <comment ref="F14" authorId="0" shapeId="0" xr:uid="{E8C1A326-A3DD-4B25-AEFF-236F833B1451}">
      <text>
        <r>
          <rPr>
            <sz val="9"/>
            <color indexed="81"/>
            <rFont val="Tahoma"/>
            <family val="2"/>
          </rPr>
          <t xml:space="preserve">Seleccionar la Periocidad propuesta para el indicador de la lista desplegable.
</t>
        </r>
      </text>
    </comment>
    <comment ref="J14" authorId="0" shapeId="0" xr:uid="{1B2E6E40-6AF9-4096-B21D-851DE0CDF39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B4C26F1-B46F-4385-89F3-FA3C79D782BB}">
      <text>
        <r>
          <rPr>
            <sz val="9"/>
            <color indexed="81"/>
            <rFont val="Tahoma"/>
            <family val="2"/>
          </rPr>
          <t xml:space="preserve">Seleccione de la lista desplegable el área responsable del reporte del indicador
</t>
        </r>
      </text>
    </comment>
    <comment ref="A18" authorId="1" shapeId="0" xr:uid="{E7F11109-6317-4C85-A215-C219BCF457B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E07FA6A-36B8-4286-8049-3A11139FDBEB}">
      <text>
        <r>
          <rPr>
            <sz val="9"/>
            <color indexed="81"/>
            <rFont val="Tahoma"/>
            <family val="2"/>
          </rPr>
          <t>Este es un campo informativo, no se diligencia.</t>
        </r>
      </text>
    </comment>
    <comment ref="F19" authorId="1" shapeId="0" xr:uid="{DAA9888B-E9F0-4D90-AB45-FD5BA4747BB8}">
      <text>
        <r>
          <rPr>
            <sz val="9"/>
            <color indexed="81"/>
            <rFont val="Tahoma"/>
            <family val="2"/>
          </rPr>
          <t>Este es un campo informativo, no se diligencia.</t>
        </r>
      </text>
    </comment>
    <comment ref="O19" authorId="1" shapeId="0" xr:uid="{68D2D6B7-20B3-4543-845D-F697D9845D4A}">
      <text>
        <r>
          <rPr>
            <sz val="9"/>
            <color indexed="81"/>
            <rFont val="Tahoma"/>
            <family val="2"/>
          </rPr>
          <t>Este es un campo informativo, no se diligencia.</t>
        </r>
      </text>
    </comment>
    <comment ref="A22" authorId="0" shapeId="0" xr:uid="{CE5697C7-C7E0-400B-B8C4-78238D50B77B}">
      <text>
        <r>
          <rPr>
            <sz val="9"/>
            <color indexed="81"/>
            <rFont val="Tahoma"/>
            <family val="2"/>
          </rPr>
          <t xml:space="preserve">Relacionar el dato que corresponde a la variable uno del indicador
</t>
        </r>
      </text>
    </comment>
    <comment ref="A23" authorId="0" shapeId="0" xr:uid="{F598607F-8242-4CCE-B535-593A66A8BA69}">
      <text>
        <r>
          <rPr>
            <sz val="9"/>
            <color indexed="81"/>
            <rFont val="Tahoma"/>
            <family val="2"/>
          </rPr>
          <t xml:space="preserve">Relacionar el dato que corresponde a la variable dos del indicador, si aplica
</t>
        </r>
      </text>
    </comment>
    <comment ref="A24" authorId="0" shapeId="0" xr:uid="{C0AAED95-48E1-40C3-AD4F-47DB56DA5C1B}">
      <text>
        <r>
          <rPr>
            <sz val="9"/>
            <color indexed="81"/>
            <rFont val="Tahoma"/>
            <family val="2"/>
          </rPr>
          <t>Espacio solo informativo, no se relaciona datos en estos campos.</t>
        </r>
      </text>
    </comment>
    <comment ref="A39" authorId="0" shapeId="0" xr:uid="{F14BF7E9-2323-480B-90F9-DB51CB4C14B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BF74E62-892E-421E-AE8B-CCACEE623CA6}">
      <text>
        <r>
          <rPr>
            <sz val="9"/>
            <color indexed="81"/>
            <rFont val="Tahoma"/>
            <family val="2"/>
          </rPr>
          <t>En este espacio se realiza por funcionario de la OAP, las observaciones relevantes resultado de la medición del indicador.</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D6CAAE9-2605-42AB-9DE5-1ECE59B3DDB2}">
      <text>
        <r>
          <rPr>
            <sz val="9"/>
            <color indexed="81"/>
            <rFont val="Tahoma"/>
            <family val="2"/>
          </rPr>
          <t xml:space="preserve">Se selecciona el Proceso de la lista desplegable que se relacione de acuerdo con la actividad e indicador formulado
</t>
        </r>
      </text>
    </comment>
    <comment ref="A6" authorId="0" shapeId="0" xr:uid="{90382996-DDBB-42CC-A60E-637646126645}">
      <text>
        <r>
          <rPr>
            <sz val="9"/>
            <color indexed="81"/>
            <rFont val="Tahoma"/>
            <family val="2"/>
          </rPr>
          <t xml:space="preserve">Relacionar el nombre del indicador, tal como se relaciona en el Plan.
</t>
        </r>
      </text>
    </comment>
    <comment ref="A7" authorId="0" shapeId="0" xr:uid="{D013C7AB-4E9A-4E61-BC36-B30459072304}">
      <text>
        <r>
          <rPr>
            <sz val="9"/>
            <color indexed="81"/>
            <rFont val="Tahoma"/>
            <family val="2"/>
          </rPr>
          <t xml:space="preserve">Relacionar el objetivo del Proceso el cual se asociará al indicador, tal como se encuentra en la caracterización.
</t>
        </r>
      </text>
    </comment>
    <comment ref="A8" authorId="0" shapeId="0" xr:uid="{0E88867B-23BF-49B9-8CA3-AFD5BB6BBA19}">
      <text>
        <r>
          <rPr>
            <sz val="9"/>
            <color indexed="81"/>
            <rFont val="Tahoma"/>
            <family val="2"/>
          </rPr>
          <t xml:space="preserve">Relacionar la actividad relacionada en el Plan (PAG - PEIDA) asociada al indicador.
</t>
        </r>
      </text>
    </comment>
    <comment ref="A9" authorId="0" shapeId="0" xr:uid="{D71C78F2-8242-4097-A89E-BE45B57D84EB}">
      <text>
        <r>
          <rPr>
            <sz val="9"/>
            <color indexed="81"/>
            <rFont val="Tahoma"/>
            <family val="2"/>
          </rPr>
          <t xml:space="preserve">Relacionar la formula del indicador
</t>
        </r>
      </text>
    </comment>
    <comment ref="N10" authorId="0" shapeId="0" xr:uid="{9B8581F6-8CB1-4A4F-9AEE-04F7AD29D2A0}">
      <text>
        <r>
          <rPr>
            <sz val="9"/>
            <color indexed="81"/>
            <rFont val="Tahoma"/>
            <family val="2"/>
          </rPr>
          <t xml:space="preserve">Seleccionar de la lista desplegable, la naturaleza o tipo de indicador
</t>
        </r>
      </text>
    </comment>
    <comment ref="R10" authorId="0" shapeId="0" xr:uid="{704AC0D5-6563-49E5-BBB6-4BCB78151592}">
      <text>
        <r>
          <rPr>
            <sz val="9"/>
            <color indexed="81"/>
            <rFont val="Tahoma"/>
            <family val="2"/>
          </rPr>
          <t>Relacionar el Código del Indicador, tal como aparece en el plan correspondiente (PAG o PEIDA)</t>
        </r>
      </text>
    </comment>
    <comment ref="U10" authorId="0" shapeId="0" xr:uid="{D2CFF50F-B871-45D5-9D94-86B0E0FF35D1}">
      <text>
        <r>
          <rPr>
            <sz val="9"/>
            <color indexed="81"/>
            <rFont val="Tahoma"/>
            <family val="2"/>
          </rPr>
          <t xml:space="preserve">Se relacione la versión del indicador de acuerdo con las modificaciones realizadas. 
</t>
        </r>
      </text>
    </comment>
    <comment ref="C11" authorId="0" shapeId="0" xr:uid="{E460D0F2-65DB-444C-81DA-DC21605CB80B}">
      <text>
        <r>
          <rPr>
            <sz val="9"/>
            <color indexed="81"/>
            <rFont val="Tahoma"/>
            <family val="2"/>
          </rPr>
          <t>Se relaciona lo correspondiente a la variable dos, que por lo general  aplica para los indicadores porcentuales o indices.</t>
        </r>
      </text>
    </comment>
    <comment ref="A14" authorId="0" shapeId="0" xr:uid="{A7794175-E507-453C-8C1B-B91EF23F72F7}">
      <text>
        <r>
          <rPr>
            <sz val="9"/>
            <color indexed="81"/>
            <rFont val="Tahoma"/>
            <family val="2"/>
          </rPr>
          <t xml:space="preserve">Seleccionar la unidad de medida del indicador de la lista desplegable
</t>
        </r>
      </text>
    </comment>
    <comment ref="C14" authorId="0" shapeId="0" xr:uid="{019FBD08-4B23-4350-B46C-8A6505B109E1}">
      <text>
        <r>
          <rPr>
            <sz val="9"/>
            <color indexed="81"/>
            <rFont val="Tahoma"/>
            <family val="2"/>
          </rPr>
          <t xml:space="preserve">Indique la meta que desea llegar para la vigencia propuesta para el indicador, de acuerdo con lo relacionado en el Plan.
</t>
        </r>
      </text>
    </comment>
    <comment ref="F14" authorId="0" shapeId="0" xr:uid="{491514EA-E990-42AF-9447-80FD6B84FAC7}">
      <text>
        <r>
          <rPr>
            <sz val="9"/>
            <color indexed="81"/>
            <rFont val="Tahoma"/>
            <family val="2"/>
          </rPr>
          <t xml:space="preserve">Seleccionar la Periocidad propuesta para el indicador de la lista desplegable.
</t>
        </r>
      </text>
    </comment>
    <comment ref="J14" authorId="0" shapeId="0" xr:uid="{747DE3D3-D28A-47B0-83AE-E7CACAA0527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50E64E5-981F-46BB-8B62-CF2E51C43E93}">
      <text>
        <r>
          <rPr>
            <sz val="9"/>
            <color indexed="81"/>
            <rFont val="Tahoma"/>
            <family val="2"/>
          </rPr>
          <t xml:space="preserve">Seleccione de la lista desplegable el área responsable del reporte del indicador
</t>
        </r>
      </text>
    </comment>
    <comment ref="A18" authorId="1" shapeId="0" xr:uid="{BDCBB355-8E38-4B5D-B5E5-DDB3D23738A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8DADE65-AAF7-42F5-8269-387952390732}">
      <text>
        <r>
          <rPr>
            <sz val="9"/>
            <color indexed="81"/>
            <rFont val="Tahoma"/>
            <family val="2"/>
          </rPr>
          <t>Este es un campo informativo, no se diligencia.</t>
        </r>
      </text>
    </comment>
    <comment ref="F19" authorId="1" shapeId="0" xr:uid="{81355506-642C-40A8-BBD8-A5CAB2C59F9B}">
      <text>
        <r>
          <rPr>
            <sz val="9"/>
            <color indexed="81"/>
            <rFont val="Tahoma"/>
            <family val="2"/>
          </rPr>
          <t>Este es un campo informativo, no se diligencia.</t>
        </r>
      </text>
    </comment>
    <comment ref="O19" authorId="1" shapeId="0" xr:uid="{0E7F13AB-7A20-43D9-90E1-9EBC1D15C47D}">
      <text>
        <r>
          <rPr>
            <sz val="9"/>
            <color indexed="81"/>
            <rFont val="Tahoma"/>
            <family val="2"/>
          </rPr>
          <t>Este es un campo informativo, no se diligencia.</t>
        </r>
      </text>
    </comment>
    <comment ref="A22" authorId="0" shapeId="0" xr:uid="{AE1F9124-F45E-424B-AC8D-DE8EB95179FE}">
      <text>
        <r>
          <rPr>
            <sz val="9"/>
            <color indexed="81"/>
            <rFont val="Tahoma"/>
            <family val="2"/>
          </rPr>
          <t xml:space="preserve">Relacionar el dato que corresponde a la variable uno del indicador
</t>
        </r>
      </text>
    </comment>
    <comment ref="A23" authorId="0" shapeId="0" xr:uid="{D6183E2D-2F67-4DEE-A6AE-EF2C77C43998}">
      <text>
        <r>
          <rPr>
            <sz val="9"/>
            <color indexed="81"/>
            <rFont val="Tahoma"/>
            <family val="2"/>
          </rPr>
          <t xml:space="preserve">Relacionar el dato que corresponde a la variable dos del indicador, si aplica
</t>
        </r>
      </text>
    </comment>
    <comment ref="A24" authorId="0" shapeId="0" xr:uid="{6F165F40-662F-4360-8093-D29EDAF8069D}">
      <text>
        <r>
          <rPr>
            <sz val="9"/>
            <color indexed="81"/>
            <rFont val="Tahoma"/>
            <family val="2"/>
          </rPr>
          <t>Espacio solo informativo, no se relaciona datos en estos campos.</t>
        </r>
      </text>
    </comment>
    <comment ref="A39" authorId="0" shapeId="0" xr:uid="{7E5996F9-721D-41B4-9012-EF3CCCFC843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0ECC56D-F7A1-4AF6-B9C7-9DEBDCDCF2DE}">
      <text>
        <r>
          <rPr>
            <sz val="9"/>
            <color indexed="81"/>
            <rFont val="Tahoma"/>
            <family val="2"/>
          </rPr>
          <t>En este espacio se realiza por funcionario de la OAP, las observaciones relevantes resultado de la medición del indicador.</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AEB1470-E9FB-4254-B180-40F0C17944DA}">
      <text>
        <r>
          <rPr>
            <sz val="9"/>
            <color indexed="81"/>
            <rFont val="Tahoma"/>
            <family val="2"/>
          </rPr>
          <t xml:space="preserve">Se selecciona el Proceso de la lista desplegable que se relacione de acuerdo con la actividad e indicador formulado
</t>
        </r>
      </text>
    </comment>
    <comment ref="A6" authorId="0" shapeId="0" xr:uid="{7533338C-BC01-4F9D-AC0A-7C166941D032}">
      <text>
        <r>
          <rPr>
            <sz val="9"/>
            <color indexed="81"/>
            <rFont val="Tahoma"/>
            <family val="2"/>
          </rPr>
          <t xml:space="preserve">Relacionar el nombre del indicador, tal como se relaciona en el Plan.
</t>
        </r>
      </text>
    </comment>
    <comment ref="A7" authorId="0" shapeId="0" xr:uid="{D62EB3BB-181B-4A63-A099-B0A59A57D50B}">
      <text>
        <r>
          <rPr>
            <sz val="9"/>
            <color indexed="81"/>
            <rFont val="Tahoma"/>
            <family val="2"/>
          </rPr>
          <t xml:space="preserve">Relacionar el objetivo del Proceso el cual se asociará al indicador, tal como se encuentra en la caracterización.
</t>
        </r>
      </text>
    </comment>
    <comment ref="A8" authorId="0" shapeId="0" xr:uid="{6878E045-9EB4-49E4-A73B-3A65F2B4D8DF}">
      <text>
        <r>
          <rPr>
            <sz val="9"/>
            <color indexed="81"/>
            <rFont val="Tahoma"/>
            <family val="2"/>
          </rPr>
          <t xml:space="preserve">Relacionar la actividad relacionada en el Plan (PAG - PEIDA) asociada al indicador.
</t>
        </r>
      </text>
    </comment>
    <comment ref="A9" authorId="0" shapeId="0" xr:uid="{1F675B40-46C3-4B8C-A1FD-DB173EA8D431}">
      <text>
        <r>
          <rPr>
            <sz val="9"/>
            <color indexed="81"/>
            <rFont val="Tahoma"/>
            <family val="2"/>
          </rPr>
          <t xml:space="preserve">Relacionar la formula del indicador
</t>
        </r>
      </text>
    </comment>
    <comment ref="N10" authorId="0" shapeId="0" xr:uid="{0EB2AA52-2F86-4E38-B589-586D3349807F}">
      <text>
        <r>
          <rPr>
            <sz val="9"/>
            <color indexed="81"/>
            <rFont val="Tahoma"/>
            <family val="2"/>
          </rPr>
          <t xml:space="preserve">Seleccionar de la lista desplegable, la naturaleza o tipo de indicador
</t>
        </r>
      </text>
    </comment>
    <comment ref="R10" authorId="0" shapeId="0" xr:uid="{32C62AD4-11D7-4772-81D4-DBC09F4D188E}">
      <text>
        <r>
          <rPr>
            <sz val="9"/>
            <color indexed="81"/>
            <rFont val="Tahoma"/>
            <family val="2"/>
          </rPr>
          <t>Relacionar el Código del Indicador, tal como aparece en el plan correspondiente (PAG o PEIDA)</t>
        </r>
      </text>
    </comment>
    <comment ref="U10" authorId="0" shapeId="0" xr:uid="{4B345171-089F-4CE7-8D77-F4AA07CE5B26}">
      <text>
        <r>
          <rPr>
            <sz val="9"/>
            <color indexed="81"/>
            <rFont val="Tahoma"/>
            <family val="2"/>
          </rPr>
          <t xml:space="preserve">Se relacione la versión del indicador de acuerdo con las modificaciones realizadas. 
</t>
        </r>
      </text>
    </comment>
    <comment ref="C11" authorId="0" shapeId="0" xr:uid="{CF47C74C-0BA8-45E2-A871-8D76BF13C570}">
      <text>
        <r>
          <rPr>
            <sz val="9"/>
            <color indexed="81"/>
            <rFont val="Tahoma"/>
            <family val="2"/>
          </rPr>
          <t>Se relaciona lo correspondiente a la variable dos, que por lo general  aplica para los indicadores porcentuales o indices.</t>
        </r>
      </text>
    </comment>
    <comment ref="A14" authorId="0" shapeId="0" xr:uid="{B8084A2A-FB99-4D88-8503-DEE55B8EFB9F}">
      <text>
        <r>
          <rPr>
            <sz val="9"/>
            <color indexed="81"/>
            <rFont val="Tahoma"/>
            <family val="2"/>
          </rPr>
          <t xml:space="preserve">Seleccionar la unidad de medida del indicador de la lista desplegable
</t>
        </r>
      </text>
    </comment>
    <comment ref="C14" authorId="0" shapeId="0" xr:uid="{4D759C7E-ED18-4D5F-AFA8-5817B7947550}">
      <text>
        <r>
          <rPr>
            <sz val="9"/>
            <color indexed="81"/>
            <rFont val="Tahoma"/>
            <family val="2"/>
          </rPr>
          <t xml:space="preserve">Indique la meta que desea llegar para la vigencia propuesta para el indicador, de acuerdo con lo relacionado en el Plan.
</t>
        </r>
      </text>
    </comment>
    <comment ref="F14" authorId="0" shapeId="0" xr:uid="{91E015D1-7945-4B23-901A-0915E3FE7D70}">
      <text>
        <r>
          <rPr>
            <sz val="9"/>
            <color indexed="81"/>
            <rFont val="Tahoma"/>
            <family val="2"/>
          </rPr>
          <t xml:space="preserve">Seleccionar la Periocidad propuesta para el indicador de la lista desplegable.
</t>
        </r>
      </text>
    </comment>
    <comment ref="J14" authorId="0" shapeId="0" xr:uid="{4866A790-A62F-4239-9E1E-749629C5040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63C3A6B-6841-4A5F-8EB3-D70D85F68A06}">
      <text>
        <r>
          <rPr>
            <sz val="9"/>
            <color indexed="81"/>
            <rFont val="Tahoma"/>
            <family val="2"/>
          </rPr>
          <t xml:space="preserve">Seleccione de la lista desplegable el área responsable del reporte del indicador
</t>
        </r>
      </text>
    </comment>
    <comment ref="A18" authorId="1" shapeId="0" xr:uid="{3F1DCDEF-7E93-4C2F-80D2-37FF9D22D63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E8B9A8F-D83D-4798-A8D6-FDC3A2468C1F}">
      <text>
        <r>
          <rPr>
            <sz val="9"/>
            <color indexed="81"/>
            <rFont val="Tahoma"/>
            <family val="2"/>
          </rPr>
          <t>Este es un campo informativo, no se diligencia.</t>
        </r>
      </text>
    </comment>
    <comment ref="F19" authorId="1" shapeId="0" xr:uid="{C43A1735-BFFE-4CBA-B89F-E143303F6F1B}">
      <text>
        <r>
          <rPr>
            <sz val="9"/>
            <color indexed="81"/>
            <rFont val="Tahoma"/>
            <family val="2"/>
          </rPr>
          <t>Este es un campo informativo, no se diligencia.</t>
        </r>
      </text>
    </comment>
    <comment ref="O19" authorId="1" shapeId="0" xr:uid="{64EA5707-F9E4-4D08-A176-1FD3263FFF93}">
      <text>
        <r>
          <rPr>
            <sz val="9"/>
            <color indexed="81"/>
            <rFont val="Tahoma"/>
            <family val="2"/>
          </rPr>
          <t>Este es un campo informativo, no se diligencia.</t>
        </r>
      </text>
    </comment>
    <comment ref="A22" authorId="0" shapeId="0" xr:uid="{8467DE5F-30FE-4BEA-B519-9F1C5BD3871F}">
      <text>
        <r>
          <rPr>
            <sz val="9"/>
            <color indexed="81"/>
            <rFont val="Tahoma"/>
            <family val="2"/>
          </rPr>
          <t xml:space="preserve">Relacionar el dato que corresponde a la variable uno del indicador
</t>
        </r>
      </text>
    </comment>
    <comment ref="A23" authorId="0" shapeId="0" xr:uid="{38DD0DF9-55EF-4F3F-804D-42CA42D39751}">
      <text>
        <r>
          <rPr>
            <sz val="9"/>
            <color indexed="81"/>
            <rFont val="Tahoma"/>
            <family val="2"/>
          </rPr>
          <t xml:space="preserve">Relacionar el dato que corresponde a la variable dos del indicador, si aplica
</t>
        </r>
      </text>
    </comment>
    <comment ref="A24" authorId="0" shapeId="0" xr:uid="{CA91E742-EC20-4F59-A858-C5D6BABE5D9E}">
      <text>
        <r>
          <rPr>
            <sz val="9"/>
            <color indexed="81"/>
            <rFont val="Tahoma"/>
            <family val="2"/>
          </rPr>
          <t>Espacio solo informativo, no se relaciona datos en estos campos.</t>
        </r>
      </text>
    </comment>
    <comment ref="A39" authorId="0" shapeId="0" xr:uid="{831A6DF1-3E0A-4154-8D8D-AF2B2DFBA93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BCD3D23-CBF2-4471-9BA5-2157DC144480}">
      <text>
        <r>
          <rPr>
            <sz val="9"/>
            <color indexed="81"/>
            <rFont val="Tahoma"/>
            <family val="2"/>
          </rPr>
          <t>En este espacio se realiza por funcionario de la OAP, las observaciones relevantes resultado de la medición del indicador.</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B254DC3-6705-48CA-9E4F-0BD72991F88A}">
      <text>
        <r>
          <rPr>
            <sz val="9"/>
            <color indexed="81"/>
            <rFont val="Tahoma"/>
            <family val="2"/>
          </rPr>
          <t xml:space="preserve">Se selecciona el Proceso de la lista desplegable que se relacione de acuerdo con la actividad e indicador formulado
</t>
        </r>
      </text>
    </comment>
    <comment ref="A6" authorId="0" shapeId="0" xr:uid="{2EB7D374-81EE-4C96-9A25-519F115D9B6D}">
      <text>
        <r>
          <rPr>
            <sz val="9"/>
            <color indexed="81"/>
            <rFont val="Tahoma"/>
            <family val="2"/>
          </rPr>
          <t xml:space="preserve">Relacionar el nombre del indicador, tal como se relaciona en el Plan.
</t>
        </r>
      </text>
    </comment>
    <comment ref="A7" authorId="0" shapeId="0" xr:uid="{3E7D990D-E6D5-4BE8-8995-BBF28D6B86A2}">
      <text>
        <r>
          <rPr>
            <sz val="9"/>
            <color indexed="81"/>
            <rFont val="Tahoma"/>
            <family val="2"/>
          </rPr>
          <t xml:space="preserve">Relacionar el objetivo del Proceso el cual se asociará al indicador, tal como se encuentra en la caracterización.
</t>
        </r>
      </text>
    </comment>
    <comment ref="A8" authorId="0" shapeId="0" xr:uid="{5DEA1D7C-82B9-4756-BAD0-6BBB628683A3}">
      <text>
        <r>
          <rPr>
            <sz val="9"/>
            <color indexed="81"/>
            <rFont val="Tahoma"/>
            <family val="2"/>
          </rPr>
          <t xml:space="preserve">Relacionar la actividad relacionada en el Plan (PAG - PEIDA) asociada al indicador.
</t>
        </r>
      </text>
    </comment>
    <comment ref="A9" authorId="0" shapeId="0" xr:uid="{F3583CFC-5F34-4A9E-8ACA-DB4B30E65C41}">
      <text>
        <r>
          <rPr>
            <sz val="9"/>
            <color indexed="81"/>
            <rFont val="Tahoma"/>
            <family val="2"/>
          </rPr>
          <t xml:space="preserve">Relacionar la formula del indicador
</t>
        </r>
      </text>
    </comment>
    <comment ref="N10" authorId="0" shapeId="0" xr:uid="{BD3964EA-C68E-42CD-A45B-619FBDC36FAC}">
      <text>
        <r>
          <rPr>
            <sz val="9"/>
            <color indexed="81"/>
            <rFont val="Tahoma"/>
            <family val="2"/>
          </rPr>
          <t xml:space="preserve">Seleccionar de la lista desplegable, la naturaleza o tipo de indicador
</t>
        </r>
      </text>
    </comment>
    <comment ref="R10" authorId="0" shapeId="0" xr:uid="{6839583D-F16A-4C23-B59D-FE3BCE1A2CB6}">
      <text>
        <r>
          <rPr>
            <sz val="9"/>
            <color indexed="81"/>
            <rFont val="Tahoma"/>
            <family val="2"/>
          </rPr>
          <t>Relacionar el Código del Indicador, tal como aparece en el plan correspondiente (PAG o PEIDA)</t>
        </r>
      </text>
    </comment>
    <comment ref="U10" authorId="0" shapeId="0" xr:uid="{3AD945C2-7110-4EBC-82A0-DE77FFBA2B21}">
      <text>
        <r>
          <rPr>
            <sz val="9"/>
            <color indexed="81"/>
            <rFont val="Tahoma"/>
            <family val="2"/>
          </rPr>
          <t xml:space="preserve">Se relacione la versión del indicador de acuerdo con las modificaciones realizadas. 
</t>
        </r>
      </text>
    </comment>
    <comment ref="C11" authorId="0" shapeId="0" xr:uid="{5B4A1987-2207-4AF2-B9F9-EBCC409DF0F1}">
      <text>
        <r>
          <rPr>
            <sz val="9"/>
            <color indexed="81"/>
            <rFont val="Tahoma"/>
            <family val="2"/>
          </rPr>
          <t>Se relaciona lo correspondiente a la variable dos, que por lo general  aplica para los indicadores porcentuales o indices.</t>
        </r>
      </text>
    </comment>
    <comment ref="A14" authorId="0" shapeId="0" xr:uid="{A0E26040-E501-4E9E-A1FD-FE7381DBDE70}">
      <text>
        <r>
          <rPr>
            <sz val="9"/>
            <color indexed="81"/>
            <rFont val="Tahoma"/>
            <family val="2"/>
          </rPr>
          <t xml:space="preserve">Seleccionar la unidad de medida del indicador de la lista desplegable
</t>
        </r>
      </text>
    </comment>
    <comment ref="C14" authorId="0" shapeId="0" xr:uid="{C6CF98A5-9006-4742-B931-8FB819CE0B33}">
      <text>
        <r>
          <rPr>
            <sz val="9"/>
            <color indexed="81"/>
            <rFont val="Tahoma"/>
            <family val="2"/>
          </rPr>
          <t xml:space="preserve">Indique la meta que desea llegar para la vigencia propuesta para el indicador, de acuerdo con lo relacionado en el Plan.
</t>
        </r>
      </text>
    </comment>
    <comment ref="F14" authorId="0" shapeId="0" xr:uid="{A0CBB3E9-AAFA-460A-A268-D26F073463EB}">
      <text>
        <r>
          <rPr>
            <sz val="9"/>
            <color indexed="81"/>
            <rFont val="Tahoma"/>
            <family val="2"/>
          </rPr>
          <t xml:space="preserve">Seleccionar la Periocidad propuesta para el indicador de la lista desplegable.
</t>
        </r>
      </text>
    </comment>
    <comment ref="J14" authorId="0" shapeId="0" xr:uid="{0562E364-ADB4-4C86-BEAE-810A4A2E59D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0C8765A-5524-40CE-8F5C-93528BFFF173}">
      <text>
        <r>
          <rPr>
            <sz val="9"/>
            <color indexed="81"/>
            <rFont val="Tahoma"/>
            <family val="2"/>
          </rPr>
          <t xml:space="preserve">Seleccione de la lista desplegable el área responsable del reporte del indicador
</t>
        </r>
      </text>
    </comment>
    <comment ref="A18" authorId="1" shapeId="0" xr:uid="{153F9EA4-D441-404E-BB3F-40CA61AE3A3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FD18016-CB38-4379-8CAC-809A9EA30D73}">
      <text>
        <r>
          <rPr>
            <sz val="9"/>
            <color indexed="81"/>
            <rFont val="Tahoma"/>
            <family val="2"/>
          </rPr>
          <t>Este es un campo informativo, no se diligencia.</t>
        </r>
      </text>
    </comment>
    <comment ref="F19" authorId="1" shapeId="0" xr:uid="{432ACAB8-5E2C-4FA0-8588-BAF63FFE920F}">
      <text>
        <r>
          <rPr>
            <sz val="9"/>
            <color indexed="81"/>
            <rFont val="Tahoma"/>
            <family val="2"/>
          </rPr>
          <t>Este es un campo informativo, no se diligencia.</t>
        </r>
      </text>
    </comment>
    <comment ref="O19" authorId="1" shapeId="0" xr:uid="{645D27E1-DA38-4338-AB5A-8885C313044F}">
      <text>
        <r>
          <rPr>
            <sz val="9"/>
            <color indexed="81"/>
            <rFont val="Tahoma"/>
            <family val="2"/>
          </rPr>
          <t>Este es un campo informativo, no se diligencia.</t>
        </r>
      </text>
    </comment>
    <comment ref="A22" authorId="0" shapeId="0" xr:uid="{DF01ABB9-3148-48CA-B408-C46CD174082B}">
      <text>
        <r>
          <rPr>
            <sz val="9"/>
            <color indexed="81"/>
            <rFont val="Tahoma"/>
            <family val="2"/>
          </rPr>
          <t xml:space="preserve">Relacionar el dato que corresponde a la variable uno del indicador
</t>
        </r>
      </text>
    </comment>
    <comment ref="A23" authorId="0" shapeId="0" xr:uid="{2DF5545C-A61B-48B8-B999-478519DF762C}">
      <text>
        <r>
          <rPr>
            <sz val="9"/>
            <color indexed="81"/>
            <rFont val="Tahoma"/>
            <family val="2"/>
          </rPr>
          <t xml:space="preserve">Relacionar el dato que corresponde a la variable dos del indicador, si aplica
</t>
        </r>
      </text>
    </comment>
    <comment ref="A24" authorId="0" shapeId="0" xr:uid="{9FFF2B2D-8B03-4611-B0F4-539EBE5B5EA0}">
      <text>
        <r>
          <rPr>
            <sz val="9"/>
            <color indexed="81"/>
            <rFont val="Tahoma"/>
            <family val="2"/>
          </rPr>
          <t>Espacio solo informativo, no se relaciona datos en estos campos.</t>
        </r>
      </text>
    </comment>
    <comment ref="A39" authorId="0" shapeId="0" xr:uid="{ACE5961C-364C-4B50-BF79-D2A201BC4C0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ED2AFFB-A831-4359-A4E5-57F0386916D9}">
      <text>
        <r>
          <rPr>
            <sz val="9"/>
            <color indexed="81"/>
            <rFont val="Tahoma"/>
            <family val="2"/>
          </rPr>
          <t>En este espacio se realiza por funcionario de la OAP, las observaciones relevantes resultado de la medición del indicador.</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F0DED07-B942-4B2B-9D5E-6FA7A03B0BF8}">
      <text>
        <r>
          <rPr>
            <sz val="9"/>
            <color indexed="81"/>
            <rFont val="Tahoma"/>
            <family val="2"/>
          </rPr>
          <t xml:space="preserve">Se selecciona el Proceso de la lista desplegable que se relacione de acuerdo con la actividad e indicador formulado
</t>
        </r>
      </text>
    </comment>
    <comment ref="A6" authorId="0" shapeId="0" xr:uid="{DB19E882-B278-4F7C-AB75-13823D0D879B}">
      <text>
        <r>
          <rPr>
            <sz val="9"/>
            <color indexed="81"/>
            <rFont val="Tahoma"/>
            <family val="2"/>
          </rPr>
          <t xml:space="preserve">Relacionar el nombre del indicador, tal como se relaciona en el Plan.
</t>
        </r>
      </text>
    </comment>
    <comment ref="A7" authorId="0" shapeId="0" xr:uid="{8B26452F-816D-4A7E-A420-A0EFF3E7B26D}">
      <text>
        <r>
          <rPr>
            <sz val="9"/>
            <color indexed="81"/>
            <rFont val="Tahoma"/>
            <family val="2"/>
          </rPr>
          <t xml:space="preserve">Relacionar el objetivo del Proceso el cual se asociará al indicador, tal como se encuentra en la caracterización.
</t>
        </r>
      </text>
    </comment>
    <comment ref="A8" authorId="0" shapeId="0" xr:uid="{42E40C03-2A2D-44A7-BCF4-94AE426301CB}">
      <text>
        <r>
          <rPr>
            <sz val="9"/>
            <color indexed="81"/>
            <rFont val="Tahoma"/>
            <family val="2"/>
          </rPr>
          <t xml:space="preserve">Relacionar la actividad relacionada en el Plan (PAG - PEIDA) asociada al indicador.
</t>
        </r>
      </text>
    </comment>
    <comment ref="A9" authorId="0" shapeId="0" xr:uid="{6A5CFD61-D9B0-48A2-9434-99657B494AE9}">
      <text>
        <r>
          <rPr>
            <sz val="9"/>
            <color indexed="81"/>
            <rFont val="Tahoma"/>
            <family val="2"/>
          </rPr>
          <t xml:space="preserve">Relacionar la formula del indicador
</t>
        </r>
      </text>
    </comment>
    <comment ref="N10" authorId="0" shapeId="0" xr:uid="{DBE0D197-AF46-40DF-9559-FBEBFED90B22}">
      <text>
        <r>
          <rPr>
            <sz val="9"/>
            <color indexed="81"/>
            <rFont val="Tahoma"/>
            <family val="2"/>
          </rPr>
          <t xml:space="preserve">Seleccionar de la lista desplegable, la naturaleza o tipo de indicador
</t>
        </r>
      </text>
    </comment>
    <comment ref="R10" authorId="0" shapeId="0" xr:uid="{F0AB82F3-9053-474A-9C41-BBC15FE9F62F}">
      <text>
        <r>
          <rPr>
            <sz val="9"/>
            <color indexed="81"/>
            <rFont val="Tahoma"/>
            <family val="2"/>
          </rPr>
          <t>Relacionar el Código del Indicador, tal como aparece en el plan correspondiente (PAG o PEIDA)</t>
        </r>
      </text>
    </comment>
    <comment ref="U10" authorId="0" shapeId="0" xr:uid="{1FBFA87D-7910-43C7-BFBE-10CCCAAE7E3F}">
      <text>
        <r>
          <rPr>
            <sz val="9"/>
            <color indexed="81"/>
            <rFont val="Tahoma"/>
            <family val="2"/>
          </rPr>
          <t xml:space="preserve">Se relacione la versión del indicador de acuerdo con las modificaciones realizadas. 
</t>
        </r>
      </text>
    </comment>
    <comment ref="C11" authorId="0" shapeId="0" xr:uid="{F7EA0901-085F-4C07-A37E-29DB1888ADEB}">
      <text>
        <r>
          <rPr>
            <sz val="9"/>
            <color indexed="81"/>
            <rFont val="Tahoma"/>
            <family val="2"/>
          </rPr>
          <t>Se relaciona lo correspondiente a la variable dos, que por lo general  aplica para los indicadores porcentuales o indices.</t>
        </r>
      </text>
    </comment>
    <comment ref="A14" authorId="0" shapeId="0" xr:uid="{DA48FD09-F568-4535-BD0D-154B159BC0D9}">
      <text>
        <r>
          <rPr>
            <sz val="9"/>
            <color indexed="81"/>
            <rFont val="Tahoma"/>
            <family val="2"/>
          </rPr>
          <t xml:space="preserve">Seleccionar la unidad de medida del indicador de la lista desplegable
</t>
        </r>
      </text>
    </comment>
    <comment ref="C14" authorId="0" shapeId="0" xr:uid="{724AB4FA-57B7-4A1F-88F7-339010EEFC75}">
      <text>
        <r>
          <rPr>
            <sz val="9"/>
            <color indexed="81"/>
            <rFont val="Tahoma"/>
            <family val="2"/>
          </rPr>
          <t xml:space="preserve">Indique la meta que desea llegar para la vigencia propuesta para el indicador, de acuerdo con lo relacionado en el Plan.
</t>
        </r>
      </text>
    </comment>
    <comment ref="F14" authorId="0" shapeId="0" xr:uid="{4D30260A-8C6C-4B8D-B4BC-0F953BBA137D}">
      <text>
        <r>
          <rPr>
            <sz val="9"/>
            <color indexed="81"/>
            <rFont val="Tahoma"/>
            <family val="2"/>
          </rPr>
          <t xml:space="preserve">Seleccionar la Periocidad propuesta para el indicador de la lista desplegable.
</t>
        </r>
      </text>
    </comment>
    <comment ref="J14" authorId="0" shapeId="0" xr:uid="{F15C3137-70AF-435B-8278-FE2A5AA6A61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E55CD51-BEA3-4B1D-8938-3634CE474359}">
      <text>
        <r>
          <rPr>
            <sz val="9"/>
            <color indexed="81"/>
            <rFont val="Tahoma"/>
            <family val="2"/>
          </rPr>
          <t xml:space="preserve">Seleccione de la lista desplegable el área responsable del reporte del indicador
</t>
        </r>
      </text>
    </comment>
    <comment ref="A18" authorId="1" shapeId="0" xr:uid="{53463803-3D3E-4E43-BC84-6FD77472968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0E5704B-7FF1-43A3-8F07-70FD0BCCEFF1}">
      <text>
        <r>
          <rPr>
            <sz val="9"/>
            <color indexed="81"/>
            <rFont val="Tahoma"/>
            <family val="2"/>
          </rPr>
          <t>Este es un campo informativo, no se diligencia.</t>
        </r>
      </text>
    </comment>
    <comment ref="F19" authorId="1" shapeId="0" xr:uid="{15C3165C-66D1-4100-A87A-EFA7D994B09D}">
      <text>
        <r>
          <rPr>
            <sz val="9"/>
            <color indexed="81"/>
            <rFont val="Tahoma"/>
            <family val="2"/>
          </rPr>
          <t>Este es un campo informativo, no se diligencia.</t>
        </r>
      </text>
    </comment>
    <comment ref="O19" authorId="1" shapeId="0" xr:uid="{2DD08291-84D2-4325-8D32-3AFDC1C133FF}">
      <text>
        <r>
          <rPr>
            <sz val="9"/>
            <color indexed="81"/>
            <rFont val="Tahoma"/>
            <family val="2"/>
          </rPr>
          <t>Este es un campo informativo, no se diligencia.</t>
        </r>
      </text>
    </comment>
    <comment ref="A22" authorId="0" shapeId="0" xr:uid="{A9BD702F-B8E6-48BB-8132-C0C1E82A9398}">
      <text>
        <r>
          <rPr>
            <sz val="9"/>
            <color indexed="81"/>
            <rFont val="Tahoma"/>
            <family val="2"/>
          </rPr>
          <t xml:space="preserve">Relacionar el dato que corresponde a la variable uno del indicador
</t>
        </r>
      </text>
    </comment>
    <comment ref="A23" authorId="0" shapeId="0" xr:uid="{A271B760-069D-4032-8747-22EB428D4381}">
      <text>
        <r>
          <rPr>
            <sz val="9"/>
            <color indexed="81"/>
            <rFont val="Tahoma"/>
            <family val="2"/>
          </rPr>
          <t xml:space="preserve">Relacionar el dato que corresponde a la variable dos del indicador, si aplica
</t>
        </r>
      </text>
    </comment>
    <comment ref="A24" authorId="0" shapeId="0" xr:uid="{8B93BA35-6C1A-4CCF-8C93-4FC2CA05BF0C}">
      <text>
        <r>
          <rPr>
            <sz val="9"/>
            <color indexed="81"/>
            <rFont val="Tahoma"/>
            <family val="2"/>
          </rPr>
          <t>Espacio solo informativo, no se relaciona datos en estos campos.</t>
        </r>
      </text>
    </comment>
    <comment ref="A39" authorId="0" shapeId="0" xr:uid="{C8FA8357-E6EA-47FD-879C-31133D2C17C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F2B44A8-AD49-4C48-B8BC-0BFF820316F7}">
      <text>
        <r>
          <rPr>
            <sz val="9"/>
            <color indexed="81"/>
            <rFont val="Tahoma"/>
            <family val="2"/>
          </rPr>
          <t>En este espacio se realiza por funcionario de la OAP, las observaciones relevantes resultado de la medición del indicador.</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2A1892F-75F1-43F8-8C93-8131687F0847}">
      <text>
        <r>
          <rPr>
            <sz val="9"/>
            <color indexed="81"/>
            <rFont val="Tahoma"/>
            <family val="2"/>
          </rPr>
          <t xml:space="preserve">Se selecciona el Proceso de la lista desplegable que se relacione de acuerdo con la actividad e indicador formulado
</t>
        </r>
      </text>
    </comment>
    <comment ref="A6" authorId="0" shapeId="0" xr:uid="{0B25BA03-E9D0-400D-B88A-F166887DB59F}">
      <text>
        <r>
          <rPr>
            <sz val="9"/>
            <color indexed="81"/>
            <rFont val="Tahoma"/>
            <family val="2"/>
          </rPr>
          <t xml:space="preserve">Relacionar el nombre del indicador, tal como se relaciona en el Plan.
</t>
        </r>
      </text>
    </comment>
    <comment ref="A7" authorId="0" shapeId="0" xr:uid="{CDDD4AC3-F8CD-46D4-A1D6-E32BE976F34C}">
      <text>
        <r>
          <rPr>
            <sz val="9"/>
            <color indexed="81"/>
            <rFont val="Tahoma"/>
            <family val="2"/>
          </rPr>
          <t xml:space="preserve">Relacionar el objetivo del Proceso el cual se asociará al indicador, tal como se encuentra en la caracterización.
</t>
        </r>
      </text>
    </comment>
    <comment ref="A8" authorId="0" shapeId="0" xr:uid="{B3FDAF58-D3A7-4316-B0E6-CF19901D5601}">
      <text>
        <r>
          <rPr>
            <sz val="9"/>
            <color indexed="81"/>
            <rFont val="Tahoma"/>
            <family val="2"/>
          </rPr>
          <t xml:space="preserve">Relacionar la actividad relacionada en el Plan (PAG - PEIDA) asociada al indicador.
</t>
        </r>
      </text>
    </comment>
    <comment ref="A9" authorId="0" shapeId="0" xr:uid="{90E6C503-4A71-4868-A22A-5F3BF888FF79}">
      <text>
        <r>
          <rPr>
            <sz val="9"/>
            <color indexed="81"/>
            <rFont val="Tahoma"/>
            <family val="2"/>
          </rPr>
          <t xml:space="preserve">Relacionar la formula del indicador
</t>
        </r>
      </text>
    </comment>
    <comment ref="N10" authorId="0" shapeId="0" xr:uid="{2B0DB7FB-4278-4255-A175-2CA6984ACF21}">
      <text>
        <r>
          <rPr>
            <sz val="9"/>
            <color indexed="81"/>
            <rFont val="Tahoma"/>
            <family val="2"/>
          </rPr>
          <t xml:space="preserve">Seleccionar de la lista desplegable, la naturaleza o tipo de indicador
</t>
        </r>
      </text>
    </comment>
    <comment ref="R10" authorId="0" shapeId="0" xr:uid="{46D649F8-2A5E-4603-B623-B44CE9B022C9}">
      <text>
        <r>
          <rPr>
            <sz val="9"/>
            <color indexed="81"/>
            <rFont val="Tahoma"/>
            <family val="2"/>
          </rPr>
          <t>Relacionar el Código del Indicador, tal como aparece en el plan correspondiente (PAG o PEIDA)</t>
        </r>
      </text>
    </comment>
    <comment ref="U10" authorId="0" shapeId="0" xr:uid="{93F918AB-6A5C-494E-9C6E-8ABEEB840DA0}">
      <text>
        <r>
          <rPr>
            <sz val="9"/>
            <color indexed="81"/>
            <rFont val="Tahoma"/>
            <family val="2"/>
          </rPr>
          <t xml:space="preserve">Se relacione la versión del indicador de acuerdo con las modificaciones realizadas. 
</t>
        </r>
      </text>
    </comment>
    <comment ref="C11" authorId="0" shapeId="0" xr:uid="{CAB0D3F8-8461-4B31-91EC-BA12A71BF7F7}">
      <text>
        <r>
          <rPr>
            <sz val="9"/>
            <color indexed="81"/>
            <rFont val="Tahoma"/>
            <family val="2"/>
          </rPr>
          <t>Se relaciona lo correspondiente a la variable dos, que por lo general  aplica para los indicadores porcentuales o indices.</t>
        </r>
      </text>
    </comment>
    <comment ref="A14" authorId="0" shapeId="0" xr:uid="{6290C1DD-C487-4FB6-8E08-C2551A89E189}">
      <text>
        <r>
          <rPr>
            <sz val="9"/>
            <color indexed="81"/>
            <rFont val="Tahoma"/>
            <family val="2"/>
          </rPr>
          <t xml:space="preserve">Seleccionar la unidad de medida del indicador de la lista desplegable
</t>
        </r>
      </text>
    </comment>
    <comment ref="C14" authorId="0" shapeId="0" xr:uid="{FB8E8F4A-EDA7-4508-93D9-A79897A90A24}">
      <text>
        <r>
          <rPr>
            <sz val="9"/>
            <color indexed="81"/>
            <rFont val="Tahoma"/>
            <family val="2"/>
          </rPr>
          <t xml:space="preserve">Indique la meta que desea llegar para la vigencia propuesta para el indicador, de acuerdo con lo relacionado en el Plan.
</t>
        </r>
      </text>
    </comment>
    <comment ref="F14" authorId="0" shapeId="0" xr:uid="{63965204-566E-44BD-9749-015D9D843670}">
      <text>
        <r>
          <rPr>
            <sz val="9"/>
            <color indexed="81"/>
            <rFont val="Tahoma"/>
            <family val="2"/>
          </rPr>
          <t xml:space="preserve">Seleccionar la Periocidad propuesta para el indicador de la lista desplegable.
</t>
        </r>
      </text>
    </comment>
    <comment ref="J14" authorId="0" shapeId="0" xr:uid="{D70D01D0-B9D7-46E5-8CBD-6A3AAE51AD7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4AEEB6C-60B9-4ABF-9076-20FCE9981047}">
      <text>
        <r>
          <rPr>
            <sz val="9"/>
            <color indexed="81"/>
            <rFont val="Tahoma"/>
            <family val="2"/>
          </rPr>
          <t xml:space="preserve">Seleccione de la lista desplegable el área responsable del reporte del indicador
</t>
        </r>
      </text>
    </comment>
    <comment ref="A18" authorId="1" shapeId="0" xr:uid="{700C4EF6-C68D-456E-B1AC-549F1749CA7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7675226-A73E-404B-AAA6-F07500B15860}">
      <text>
        <r>
          <rPr>
            <sz val="9"/>
            <color indexed="81"/>
            <rFont val="Tahoma"/>
            <family val="2"/>
          </rPr>
          <t>Este es un campo informativo, no se diligencia.</t>
        </r>
      </text>
    </comment>
    <comment ref="F19" authorId="1" shapeId="0" xr:uid="{BD76CB21-7215-4B3B-9E03-8C07298EBC83}">
      <text>
        <r>
          <rPr>
            <sz val="9"/>
            <color indexed="81"/>
            <rFont val="Tahoma"/>
            <family val="2"/>
          </rPr>
          <t>Este es un campo informativo, no se diligencia.</t>
        </r>
      </text>
    </comment>
    <comment ref="O19" authorId="1" shapeId="0" xr:uid="{9BB3CB48-009B-4B25-BA1B-7CFE5E2E5246}">
      <text>
        <r>
          <rPr>
            <sz val="9"/>
            <color indexed="81"/>
            <rFont val="Tahoma"/>
            <family val="2"/>
          </rPr>
          <t>Este es un campo informativo, no se diligencia.</t>
        </r>
      </text>
    </comment>
    <comment ref="A22" authorId="0" shapeId="0" xr:uid="{8907F6B6-7495-4249-8D8F-994692A819B0}">
      <text>
        <r>
          <rPr>
            <sz val="9"/>
            <color indexed="81"/>
            <rFont val="Tahoma"/>
            <family val="2"/>
          </rPr>
          <t xml:space="preserve">Relacionar el dato que corresponde a la variable uno del indicador
</t>
        </r>
      </text>
    </comment>
    <comment ref="A23" authorId="0" shapeId="0" xr:uid="{5856782D-BF2A-46F0-98D5-6A4F63EB9103}">
      <text>
        <r>
          <rPr>
            <sz val="9"/>
            <color indexed="81"/>
            <rFont val="Tahoma"/>
            <family val="2"/>
          </rPr>
          <t xml:space="preserve">Relacionar el dato que corresponde a la variable dos del indicador, si aplica
</t>
        </r>
      </text>
    </comment>
    <comment ref="A24" authorId="0" shapeId="0" xr:uid="{72AD6D02-4124-49A5-BF63-22D2232F4199}">
      <text>
        <r>
          <rPr>
            <sz val="9"/>
            <color indexed="81"/>
            <rFont val="Tahoma"/>
            <family val="2"/>
          </rPr>
          <t>Espacio solo informativo, no se relaciona datos en estos campos.</t>
        </r>
      </text>
    </comment>
    <comment ref="A39" authorId="0" shapeId="0" xr:uid="{A779C5E1-6182-419C-AA78-6D674FA72E0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34FADF0-64D7-49AE-98C9-8EEE88C0C382}">
      <text>
        <r>
          <rPr>
            <sz val="9"/>
            <color indexed="81"/>
            <rFont val="Tahoma"/>
            <family val="2"/>
          </rPr>
          <t>En este espacio se realiza por funcionario de la OAP, las observaciones relevantes resultado de la medición del indicador.</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7444DA7-68F5-4B76-B7D9-575891A467F8}">
      <text>
        <r>
          <rPr>
            <sz val="9"/>
            <color indexed="81"/>
            <rFont val="Tahoma"/>
            <family val="2"/>
          </rPr>
          <t xml:space="preserve">Se selecciona el Proceso de la lista desplegable que se relacione de acuerdo con la actividad e indicador formulado
</t>
        </r>
      </text>
    </comment>
    <comment ref="A6" authorId="0" shapeId="0" xr:uid="{BA7F80B8-E169-4937-8F7E-E80E1EEF96EE}">
      <text>
        <r>
          <rPr>
            <sz val="9"/>
            <color indexed="81"/>
            <rFont val="Tahoma"/>
            <family val="2"/>
          </rPr>
          <t xml:space="preserve">Relacionar el nombre del indicador, tal como se relaciona en el Plan.
</t>
        </r>
      </text>
    </comment>
    <comment ref="A7" authorId="0" shapeId="0" xr:uid="{64E621D7-5173-4414-A27D-8E6C12D4FD95}">
      <text>
        <r>
          <rPr>
            <sz val="9"/>
            <color indexed="81"/>
            <rFont val="Tahoma"/>
            <family val="2"/>
          </rPr>
          <t xml:space="preserve">Relacionar el objetivo del Proceso el cual se asociará al indicador, tal como se encuentra en la caracterización.
</t>
        </r>
      </text>
    </comment>
    <comment ref="A8" authorId="0" shapeId="0" xr:uid="{0327ECD1-30EE-4BF1-9EA1-17782D8A06F6}">
      <text>
        <r>
          <rPr>
            <sz val="9"/>
            <color indexed="81"/>
            <rFont val="Tahoma"/>
            <family val="2"/>
          </rPr>
          <t xml:space="preserve">Relacionar la actividad relacionada en el Plan (PAG - PEIDA) asociada al indicador.
</t>
        </r>
      </text>
    </comment>
    <comment ref="A9" authorId="0" shapeId="0" xr:uid="{0B1996D7-3FDC-4BC3-A16E-6C5390B8C347}">
      <text>
        <r>
          <rPr>
            <sz val="9"/>
            <color indexed="81"/>
            <rFont val="Tahoma"/>
            <family val="2"/>
          </rPr>
          <t xml:space="preserve">Relacionar la formula del indicador
</t>
        </r>
      </text>
    </comment>
    <comment ref="N10" authorId="0" shapeId="0" xr:uid="{77F498E4-2AE4-49DC-A5DD-49F04B37D12B}">
      <text>
        <r>
          <rPr>
            <sz val="9"/>
            <color indexed="81"/>
            <rFont val="Tahoma"/>
            <family val="2"/>
          </rPr>
          <t xml:space="preserve">Seleccionar de la lista desplegable, la naturaleza o tipo de indicador
</t>
        </r>
      </text>
    </comment>
    <comment ref="R10" authorId="0" shapeId="0" xr:uid="{E5991E2E-4997-4C97-A270-BFDB3EBAE234}">
      <text>
        <r>
          <rPr>
            <sz val="9"/>
            <color indexed="81"/>
            <rFont val="Tahoma"/>
            <family val="2"/>
          </rPr>
          <t>Relacionar el Código del Indicador, tal como aparece en el plan correspondiente (PAG o PEIDA)</t>
        </r>
      </text>
    </comment>
    <comment ref="U10" authorId="0" shapeId="0" xr:uid="{BB25B8C0-28D7-4E6A-822B-07330DB6BAC6}">
      <text>
        <r>
          <rPr>
            <sz val="9"/>
            <color indexed="81"/>
            <rFont val="Tahoma"/>
            <family val="2"/>
          </rPr>
          <t xml:space="preserve">Se relacione la versión del indicador de acuerdo con las modificaciones realizadas. 
</t>
        </r>
      </text>
    </comment>
    <comment ref="C11" authorId="0" shapeId="0" xr:uid="{2BA03698-B1C8-49E3-86E2-7729E0E204E0}">
      <text>
        <r>
          <rPr>
            <sz val="9"/>
            <color indexed="81"/>
            <rFont val="Tahoma"/>
            <family val="2"/>
          </rPr>
          <t>Se relaciona lo correspondiente a la variable dos, que por lo general  aplica para los indicadores porcentuales o indices.</t>
        </r>
      </text>
    </comment>
    <comment ref="A14" authorId="0" shapeId="0" xr:uid="{3C73DF44-7E46-4F66-B0BB-033C78C9C142}">
      <text>
        <r>
          <rPr>
            <sz val="9"/>
            <color indexed="81"/>
            <rFont val="Tahoma"/>
            <family val="2"/>
          </rPr>
          <t xml:space="preserve">Seleccionar la unidad de medida del indicador de la lista desplegable
</t>
        </r>
      </text>
    </comment>
    <comment ref="C14" authorId="0" shapeId="0" xr:uid="{7149FB98-6BAA-4E8B-9704-91A5BDD4DE70}">
      <text>
        <r>
          <rPr>
            <sz val="9"/>
            <color indexed="81"/>
            <rFont val="Tahoma"/>
            <family val="2"/>
          </rPr>
          <t xml:space="preserve">Indique la meta que desea llegar para la vigencia propuesta para el indicador, de acuerdo con lo relacionado en el Plan.
</t>
        </r>
      </text>
    </comment>
    <comment ref="F14" authorId="0" shapeId="0" xr:uid="{98CBCBF2-F6D5-4935-AA72-1B09B3895107}">
      <text>
        <r>
          <rPr>
            <sz val="9"/>
            <color indexed="81"/>
            <rFont val="Tahoma"/>
            <family val="2"/>
          </rPr>
          <t xml:space="preserve">Seleccionar la Periocidad propuesta para el indicador de la lista desplegable.
</t>
        </r>
      </text>
    </comment>
    <comment ref="J14" authorId="0" shapeId="0" xr:uid="{D11223C0-3A5D-4E44-8223-9373338F4AA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8BC335A-89B9-47FC-B7DD-796547D94929}">
      <text>
        <r>
          <rPr>
            <sz val="9"/>
            <color indexed="81"/>
            <rFont val="Tahoma"/>
            <family val="2"/>
          </rPr>
          <t xml:space="preserve">Seleccione de la lista desplegable el área responsable del reporte del indicador
</t>
        </r>
      </text>
    </comment>
    <comment ref="A18" authorId="1" shapeId="0" xr:uid="{03B651C9-488D-4A02-A223-4B79D095127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6E7770E-A251-4640-957A-F7F23E021F63}">
      <text>
        <r>
          <rPr>
            <sz val="9"/>
            <color indexed="81"/>
            <rFont val="Tahoma"/>
            <family val="2"/>
          </rPr>
          <t>Este es un campo informativo, no se diligencia.</t>
        </r>
      </text>
    </comment>
    <comment ref="F19" authorId="1" shapeId="0" xr:uid="{942B2203-A4ED-4AC4-B774-31EEAD630F3A}">
      <text>
        <r>
          <rPr>
            <sz val="9"/>
            <color indexed="81"/>
            <rFont val="Tahoma"/>
            <family val="2"/>
          </rPr>
          <t>Este es un campo informativo, no se diligencia.</t>
        </r>
      </text>
    </comment>
    <comment ref="O19" authorId="1" shapeId="0" xr:uid="{05D789BA-F59B-4475-814E-541FC05456E0}">
      <text>
        <r>
          <rPr>
            <sz val="9"/>
            <color indexed="81"/>
            <rFont val="Tahoma"/>
            <family val="2"/>
          </rPr>
          <t>Este es un campo informativo, no se diligencia.</t>
        </r>
      </text>
    </comment>
    <comment ref="A22" authorId="0" shapeId="0" xr:uid="{423BD733-78A2-4D89-8B7B-8E066B27F579}">
      <text>
        <r>
          <rPr>
            <sz val="9"/>
            <color indexed="81"/>
            <rFont val="Tahoma"/>
            <family val="2"/>
          </rPr>
          <t xml:space="preserve">Relacionar el dato que corresponde a la variable uno del indicador
</t>
        </r>
      </text>
    </comment>
    <comment ref="A23" authorId="0" shapeId="0" xr:uid="{97A20EB2-8FA8-437C-860C-0F35B71F22D0}">
      <text>
        <r>
          <rPr>
            <sz val="9"/>
            <color indexed="81"/>
            <rFont val="Tahoma"/>
            <family val="2"/>
          </rPr>
          <t xml:space="preserve">Relacionar el dato que corresponde a la variable dos del indicador, si aplica
</t>
        </r>
      </text>
    </comment>
    <comment ref="A24" authorId="0" shapeId="0" xr:uid="{FA0D6DB6-44CB-4944-A60A-479992BAC06C}">
      <text>
        <r>
          <rPr>
            <sz val="9"/>
            <color indexed="81"/>
            <rFont val="Tahoma"/>
            <family val="2"/>
          </rPr>
          <t>Espacio solo informativo, no se relaciona datos en estos campos.</t>
        </r>
      </text>
    </comment>
    <comment ref="A39" authorId="0" shapeId="0" xr:uid="{A442A623-2216-465D-97CD-484F41253A6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F588ED4-5E2D-4C91-9DC2-14941A2AE5BF}">
      <text>
        <r>
          <rPr>
            <sz val="9"/>
            <color indexed="81"/>
            <rFont val="Tahoma"/>
            <family val="2"/>
          </rPr>
          <t>En este espacio se realiza por funcionario de la OAP, las observaciones relevantes resultado de la medición del indicador.</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AE7A1E2-F15D-4620-86B0-272BE559047F}">
      <text>
        <r>
          <rPr>
            <sz val="9"/>
            <color indexed="81"/>
            <rFont val="Tahoma"/>
            <family val="2"/>
          </rPr>
          <t xml:space="preserve">Se selecciona el Proceso de la lista desplegable que se relacione de acuerdo con la actividad e indicador formulado
</t>
        </r>
      </text>
    </comment>
    <comment ref="A6" authorId="0" shapeId="0" xr:uid="{9E94BE89-913F-4C1E-9A40-7C3ADCB53EE1}">
      <text>
        <r>
          <rPr>
            <sz val="9"/>
            <color indexed="81"/>
            <rFont val="Tahoma"/>
            <family val="2"/>
          </rPr>
          <t xml:space="preserve">Relacionar el nombre del indicador, tal como se relaciona en el Plan.
</t>
        </r>
      </text>
    </comment>
    <comment ref="A7" authorId="0" shapeId="0" xr:uid="{AC722F9C-06B2-44D5-B25B-CC9073DA3915}">
      <text>
        <r>
          <rPr>
            <sz val="9"/>
            <color indexed="81"/>
            <rFont val="Tahoma"/>
            <family val="2"/>
          </rPr>
          <t xml:space="preserve">Relacionar el objetivo del Proceso el cual se asociará al indicador, tal como se encuentra en la caracterización.
</t>
        </r>
      </text>
    </comment>
    <comment ref="A8" authorId="0" shapeId="0" xr:uid="{709C8A20-89DA-4D05-8532-E48BB3FB1617}">
      <text>
        <r>
          <rPr>
            <sz val="9"/>
            <color indexed="81"/>
            <rFont val="Tahoma"/>
            <family val="2"/>
          </rPr>
          <t xml:space="preserve">Relacionar la actividad relacionada en el Plan (PAG - PEIDA) asociada al indicador.
</t>
        </r>
      </text>
    </comment>
    <comment ref="A9" authorId="0" shapeId="0" xr:uid="{BDDD2E83-EB6F-4BE9-B408-510BFDBA7D85}">
      <text>
        <r>
          <rPr>
            <sz val="9"/>
            <color indexed="81"/>
            <rFont val="Tahoma"/>
            <family val="2"/>
          </rPr>
          <t xml:space="preserve">Relacionar la formula del indicador
</t>
        </r>
      </text>
    </comment>
    <comment ref="N10" authorId="0" shapeId="0" xr:uid="{C3100023-E40D-4EA4-8824-7C923D488491}">
      <text>
        <r>
          <rPr>
            <sz val="9"/>
            <color indexed="81"/>
            <rFont val="Tahoma"/>
            <family val="2"/>
          </rPr>
          <t xml:space="preserve">Seleccionar de la lista desplegable, la naturaleza o tipo de indicador
</t>
        </r>
      </text>
    </comment>
    <comment ref="R10" authorId="0" shapeId="0" xr:uid="{43443A9B-81C8-416E-8D31-AEDE7D3791BA}">
      <text>
        <r>
          <rPr>
            <sz val="9"/>
            <color indexed="81"/>
            <rFont val="Tahoma"/>
            <family val="2"/>
          </rPr>
          <t>Relacionar el Código del Indicador, tal como aparece en el plan correspondiente (PAG o PEIDA)</t>
        </r>
      </text>
    </comment>
    <comment ref="U10" authorId="0" shapeId="0" xr:uid="{5946CC76-6EB8-40D7-A51F-27BCC34C3704}">
      <text>
        <r>
          <rPr>
            <sz val="9"/>
            <color indexed="81"/>
            <rFont val="Tahoma"/>
            <family val="2"/>
          </rPr>
          <t xml:space="preserve">Se relacione la versión del indicador de acuerdo con las modificaciones realizadas. 
</t>
        </r>
      </text>
    </comment>
    <comment ref="C11" authorId="0" shapeId="0" xr:uid="{53C0B13D-50ED-42A5-8F99-64B58782B031}">
      <text>
        <r>
          <rPr>
            <sz val="9"/>
            <color indexed="81"/>
            <rFont val="Tahoma"/>
            <family val="2"/>
          </rPr>
          <t>Se relaciona lo correspondiente a la variable dos, que por lo general  aplica para los indicadores porcentuales o indices.</t>
        </r>
      </text>
    </comment>
    <comment ref="A14" authorId="0" shapeId="0" xr:uid="{A1B2ECE4-EE13-4C02-B366-55079FDC7ECA}">
      <text>
        <r>
          <rPr>
            <sz val="9"/>
            <color indexed="81"/>
            <rFont val="Tahoma"/>
            <family val="2"/>
          </rPr>
          <t xml:space="preserve">Seleccionar la unidad de medida del indicador de la lista desplegable
</t>
        </r>
      </text>
    </comment>
    <comment ref="C14" authorId="0" shapeId="0" xr:uid="{7FBCCC3B-422C-4527-9DEA-5498512F4CD9}">
      <text>
        <r>
          <rPr>
            <sz val="9"/>
            <color indexed="81"/>
            <rFont val="Tahoma"/>
            <family val="2"/>
          </rPr>
          <t xml:space="preserve">Indique la meta que desea llegar para la vigencia propuesta para el indicador, de acuerdo con lo relacionado en el Plan.
</t>
        </r>
      </text>
    </comment>
    <comment ref="F14" authorId="0" shapeId="0" xr:uid="{573E63B6-D427-4F93-AB82-FC33C5DE25DB}">
      <text>
        <r>
          <rPr>
            <sz val="9"/>
            <color indexed="81"/>
            <rFont val="Tahoma"/>
            <family val="2"/>
          </rPr>
          <t xml:space="preserve">Seleccionar la Periocidad propuesta para el indicador de la lista desplegable.
</t>
        </r>
      </text>
    </comment>
    <comment ref="J14" authorId="0" shapeId="0" xr:uid="{F1140270-044D-49E7-96B0-5FDAA7AE783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D490115-140B-4007-9958-CD3637CAD581}">
      <text>
        <r>
          <rPr>
            <sz val="9"/>
            <color indexed="81"/>
            <rFont val="Tahoma"/>
            <family val="2"/>
          </rPr>
          <t xml:space="preserve">Seleccione de la lista desplegable el área responsable del reporte del indicador
</t>
        </r>
      </text>
    </comment>
    <comment ref="A18" authorId="1" shapeId="0" xr:uid="{52592BCE-EDE8-4DEB-A9A0-E0A7315622C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9A357AE-8DAA-410C-9A5F-F9B192631BCF}">
      <text>
        <r>
          <rPr>
            <sz val="9"/>
            <color indexed="81"/>
            <rFont val="Tahoma"/>
            <family val="2"/>
          </rPr>
          <t>Este es un campo informativo, no se diligencia.</t>
        </r>
      </text>
    </comment>
    <comment ref="F19" authorId="1" shapeId="0" xr:uid="{78D398A4-A501-43E8-B59E-18723B255ACD}">
      <text>
        <r>
          <rPr>
            <sz val="9"/>
            <color indexed="81"/>
            <rFont val="Tahoma"/>
            <family val="2"/>
          </rPr>
          <t>Este es un campo informativo, no se diligencia.</t>
        </r>
      </text>
    </comment>
    <comment ref="O19" authorId="1" shapeId="0" xr:uid="{1E78F926-A534-4D6B-AAED-17548D486A6A}">
      <text>
        <r>
          <rPr>
            <sz val="9"/>
            <color indexed="81"/>
            <rFont val="Tahoma"/>
            <family val="2"/>
          </rPr>
          <t>Este es un campo informativo, no se diligencia.</t>
        </r>
      </text>
    </comment>
    <comment ref="A22" authorId="0" shapeId="0" xr:uid="{5E6586E2-8689-44E5-9BB9-F11F5733C285}">
      <text>
        <r>
          <rPr>
            <sz val="9"/>
            <color indexed="81"/>
            <rFont val="Tahoma"/>
            <family val="2"/>
          </rPr>
          <t xml:space="preserve">Relacionar el dato que corresponde a la variable uno del indicador
</t>
        </r>
      </text>
    </comment>
    <comment ref="A23" authorId="0" shapeId="0" xr:uid="{56198252-4D3F-4BB2-89E0-02BB6F3472A2}">
      <text>
        <r>
          <rPr>
            <sz val="9"/>
            <color indexed="81"/>
            <rFont val="Tahoma"/>
            <family val="2"/>
          </rPr>
          <t xml:space="preserve">Relacionar el dato que corresponde a la variable dos del indicador, si aplica
</t>
        </r>
      </text>
    </comment>
    <comment ref="A24" authorId="0" shapeId="0" xr:uid="{99803D78-C8C7-45C5-BBF8-6DE7EF44A868}">
      <text>
        <r>
          <rPr>
            <sz val="9"/>
            <color indexed="81"/>
            <rFont val="Tahoma"/>
            <family val="2"/>
          </rPr>
          <t>Espacio solo informativo, no se relaciona datos en estos campos.</t>
        </r>
      </text>
    </comment>
    <comment ref="A39" authorId="0" shapeId="0" xr:uid="{D12D1469-FA24-4FC4-9990-9320FB13CA7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34CE92F-0D37-4FAF-A3B2-1537FC005D6F}">
      <text>
        <r>
          <rPr>
            <sz val="9"/>
            <color indexed="81"/>
            <rFont val="Tahoma"/>
            <family val="2"/>
          </rPr>
          <t>En este espacio se realiza por funcionario de la OAP, las observaciones relevantes resultado de la medición del indicador.</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594CCA9-A7F6-4189-AF6D-A7E17212F269}">
      <text>
        <r>
          <rPr>
            <sz val="9"/>
            <color indexed="81"/>
            <rFont val="Tahoma"/>
            <family val="2"/>
          </rPr>
          <t xml:space="preserve">Se selecciona el Proceso de la lista desplegable que se relacione de acuerdo con la actividad e indicador formulado
</t>
        </r>
      </text>
    </comment>
    <comment ref="A6" authorId="0" shapeId="0" xr:uid="{F69B47F5-D62A-45E1-908C-FA04F987AFF7}">
      <text>
        <r>
          <rPr>
            <sz val="9"/>
            <color indexed="81"/>
            <rFont val="Tahoma"/>
            <family val="2"/>
          </rPr>
          <t xml:space="preserve">Relacionar el nombre del indicador, tal como se relaciona en el Plan.
</t>
        </r>
      </text>
    </comment>
    <comment ref="A7" authorId="0" shapeId="0" xr:uid="{2686AEFA-10B4-4145-81EB-7D87C91F9930}">
      <text>
        <r>
          <rPr>
            <sz val="9"/>
            <color indexed="81"/>
            <rFont val="Tahoma"/>
            <family val="2"/>
          </rPr>
          <t xml:space="preserve">Relacionar el objetivo del Proceso el cual se asociará al indicador, tal como se encuentra en la caracterización.
</t>
        </r>
      </text>
    </comment>
    <comment ref="A8" authorId="0" shapeId="0" xr:uid="{1F2C928B-D1EA-4AA6-A8CD-46DF9B730545}">
      <text>
        <r>
          <rPr>
            <sz val="9"/>
            <color indexed="81"/>
            <rFont val="Tahoma"/>
            <family val="2"/>
          </rPr>
          <t xml:space="preserve">Relacionar la actividad relacionada en el Plan (PAG - PEIDA) asociada al indicador.
</t>
        </r>
      </text>
    </comment>
    <comment ref="A9" authorId="0" shapeId="0" xr:uid="{E493BEF8-C417-49E1-8077-5F72F3E17D25}">
      <text>
        <r>
          <rPr>
            <sz val="9"/>
            <color indexed="81"/>
            <rFont val="Tahoma"/>
            <family val="2"/>
          </rPr>
          <t xml:space="preserve">Relacionar la formula del indicador
</t>
        </r>
      </text>
    </comment>
    <comment ref="N10" authorId="0" shapeId="0" xr:uid="{CDB1B6F1-B64E-4A61-A032-2060BEC02BCF}">
      <text>
        <r>
          <rPr>
            <sz val="9"/>
            <color indexed="81"/>
            <rFont val="Tahoma"/>
            <family val="2"/>
          </rPr>
          <t xml:space="preserve">Seleccionar de la lista desplegable, la naturaleza o tipo de indicador
</t>
        </r>
      </text>
    </comment>
    <comment ref="R10" authorId="0" shapeId="0" xr:uid="{33EECEE8-C3ED-4348-AEAB-6AF60167EE1C}">
      <text>
        <r>
          <rPr>
            <sz val="9"/>
            <color indexed="81"/>
            <rFont val="Tahoma"/>
            <family val="2"/>
          </rPr>
          <t>Relacionar el Código del Indicador, tal como aparece en el plan correspondiente (PAG o PEIDA)</t>
        </r>
      </text>
    </comment>
    <comment ref="U10" authorId="0" shapeId="0" xr:uid="{358C232B-F6FF-4267-BDE6-69CBBE9AEF79}">
      <text>
        <r>
          <rPr>
            <sz val="9"/>
            <color indexed="81"/>
            <rFont val="Tahoma"/>
            <family val="2"/>
          </rPr>
          <t xml:space="preserve">Se relacione la versión del indicador de acuerdo con las modificaciones realizadas. 
</t>
        </r>
      </text>
    </comment>
    <comment ref="C11" authorId="0" shapeId="0" xr:uid="{0D0DAC6E-4071-4D2D-8656-E0211930483C}">
      <text>
        <r>
          <rPr>
            <sz val="9"/>
            <color indexed="81"/>
            <rFont val="Tahoma"/>
            <family val="2"/>
          </rPr>
          <t>Se relaciona lo correspondiente a la variable dos, que por lo general  aplica para los indicadores porcentuales o indices.</t>
        </r>
      </text>
    </comment>
    <comment ref="A14" authorId="0" shapeId="0" xr:uid="{24EC3BF7-E8E1-41BF-B1D9-21896B02206E}">
      <text>
        <r>
          <rPr>
            <sz val="9"/>
            <color indexed="81"/>
            <rFont val="Tahoma"/>
            <family val="2"/>
          </rPr>
          <t xml:space="preserve">Seleccionar la unidad de medida del indicador de la lista desplegable
</t>
        </r>
      </text>
    </comment>
    <comment ref="C14" authorId="0" shapeId="0" xr:uid="{44131F17-1590-494C-92D8-9DFABD9B2444}">
      <text>
        <r>
          <rPr>
            <sz val="9"/>
            <color indexed="81"/>
            <rFont val="Tahoma"/>
            <family val="2"/>
          </rPr>
          <t xml:space="preserve">Indique la meta que desea llegar para la vigencia propuesta para el indicador, de acuerdo con lo relacionado en el Plan.
</t>
        </r>
      </text>
    </comment>
    <comment ref="F14" authorId="0" shapeId="0" xr:uid="{7B2466D0-2285-4A44-BBE2-E6C0668F8BD9}">
      <text>
        <r>
          <rPr>
            <sz val="9"/>
            <color indexed="81"/>
            <rFont val="Tahoma"/>
            <family val="2"/>
          </rPr>
          <t xml:space="preserve">Seleccionar la Periocidad propuesta para el indicador de la lista desplegable.
</t>
        </r>
      </text>
    </comment>
    <comment ref="J14" authorId="0" shapeId="0" xr:uid="{C08C785F-D2A3-4F40-822A-BD4AF67508C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87238BB-4586-4E4A-8654-C01FF872589D}">
      <text>
        <r>
          <rPr>
            <sz val="9"/>
            <color indexed="81"/>
            <rFont val="Tahoma"/>
            <family val="2"/>
          </rPr>
          <t xml:space="preserve">Seleccione de la lista desplegable el área responsable del reporte del indicador
</t>
        </r>
      </text>
    </comment>
    <comment ref="A18" authorId="1" shapeId="0" xr:uid="{CDE62D8E-F7B8-4C89-87CA-9E75DA63C57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B6A9E55-F9BD-468B-9971-542E1510DE0A}">
      <text>
        <r>
          <rPr>
            <sz val="9"/>
            <color indexed="81"/>
            <rFont val="Tahoma"/>
            <family val="2"/>
          </rPr>
          <t>Este es un campo informativo, no se diligencia.</t>
        </r>
      </text>
    </comment>
    <comment ref="F19" authorId="1" shapeId="0" xr:uid="{1FBC99F3-065D-4161-B63D-0F185DB36AFA}">
      <text>
        <r>
          <rPr>
            <sz val="9"/>
            <color indexed="81"/>
            <rFont val="Tahoma"/>
            <family val="2"/>
          </rPr>
          <t>Este es un campo informativo, no se diligencia.</t>
        </r>
      </text>
    </comment>
    <comment ref="O19" authorId="1" shapeId="0" xr:uid="{3B7A876F-899F-4B07-9515-C53AF804704A}">
      <text>
        <r>
          <rPr>
            <sz val="9"/>
            <color indexed="81"/>
            <rFont val="Tahoma"/>
            <family val="2"/>
          </rPr>
          <t>Este es un campo informativo, no se diligencia.</t>
        </r>
      </text>
    </comment>
    <comment ref="A22" authorId="0" shapeId="0" xr:uid="{9952AB93-3C2A-49BB-B234-018A252FE4ED}">
      <text>
        <r>
          <rPr>
            <sz val="9"/>
            <color indexed="81"/>
            <rFont val="Tahoma"/>
            <family val="2"/>
          </rPr>
          <t xml:space="preserve">Relacionar el dato que corresponde a la variable uno del indicador
</t>
        </r>
      </text>
    </comment>
    <comment ref="A23" authorId="0" shapeId="0" xr:uid="{B055A8B0-A59D-4945-9BCE-10301E87EE2B}">
      <text>
        <r>
          <rPr>
            <sz val="9"/>
            <color indexed="81"/>
            <rFont val="Tahoma"/>
            <family val="2"/>
          </rPr>
          <t xml:space="preserve">Relacionar el dato que corresponde a la variable dos del indicador, si aplica
</t>
        </r>
      </text>
    </comment>
    <comment ref="A24" authorId="0" shapeId="0" xr:uid="{E3BF287B-1391-44A2-9286-B9AD815A6A96}">
      <text>
        <r>
          <rPr>
            <sz val="9"/>
            <color indexed="81"/>
            <rFont val="Tahoma"/>
            <family val="2"/>
          </rPr>
          <t>Espacio solo informativo, no se relaciona datos en estos campos.</t>
        </r>
      </text>
    </comment>
    <comment ref="A39" authorId="0" shapeId="0" xr:uid="{CC36E68A-B5D8-407C-B810-F633DAB1A24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288EFF4-A41D-4578-BFC5-BA1A13F024FF}">
      <text>
        <r>
          <rPr>
            <sz val="9"/>
            <color indexed="81"/>
            <rFont val="Tahoma"/>
            <family val="2"/>
          </rPr>
          <t>En este espacio se realiza por funcionario de la OAP, las observaciones relevantes resultado de la medición del indicador.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4D12F67-EA08-4D8C-BF90-98FB4AE7E971}">
      <text>
        <r>
          <rPr>
            <sz val="9"/>
            <color indexed="81"/>
            <rFont val="Tahoma"/>
            <family val="2"/>
          </rPr>
          <t xml:space="preserve">Se selecciona el Proceso de la lista desplegable que se relacione de acuerdo con la actividad e indicador formulado
</t>
        </r>
      </text>
    </comment>
    <comment ref="A6" authorId="0" shapeId="0" xr:uid="{EC12EE6B-7F71-4E3D-94A3-1A28FDF18890}">
      <text>
        <r>
          <rPr>
            <sz val="9"/>
            <color indexed="81"/>
            <rFont val="Tahoma"/>
            <family val="2"/>
          </rPr>
          <t xml:space="preserve">Relacionar el nombre del indicador, tal como se relaciona en el Plan.
</t>
        </r>
      </text>
    </comment>
    <comment ref="A7" authorId="0" shapeId="0" xr:uid="{0FFEBA03-E64A-4EB7-9948-99AEABD4535D}">
      <text>
        <r>
          <rPr>
            <sz val="9"/>
            <color indexed="81"/>
            <rFont val="Tahoma"/>
            <family val="2"/>
          </rPr>
          <t xml:space="preserve">Relacionar el objetivo del Proceso el cual se asociará al indicador, tal como se encuentra en la caracterización.
</t>
        </r>
      </text>
    </comment>
    <comment ref="A8" authorId="0" shapeId="0" xr:uid="{A54EDB1F-7F02-4386-9045-BBAD42308FD3}">
      <text>
        <r>
          <rPr>
            <sz val="9"/>
            <color indexed="81"/>
            <rFont val="Tahoma"/>
            <family val="2"/>
          </rPr>
          <t xml:space="preserve">Relacionar la actividad relacionada en el Plan (PAG - PEIDA) asociada al indicador.
</t>
        </r>
      </text>
    </comment>
    <comment ref="A9" authorId="0" shapeId="0" xr:uid="{02FB4384-BC3F-40D1-99A8-A7DF6821EE4B}">
      <text>
        <r>
          <rPr>
            <sz val="9"/>
            <color indexed="81"/>
            <rFont val="Tahoma"/>
            <family val="2"/>
          </rPr>
          <t xml:space="preserve">Relacionar la formula del indicador
</t>
        </r>
      </text>
    </comment>
    <comment ref="C9" authorId="0" shapeId="0" xr:uid="{29052D01-304D-4C73-948A-1582A0AE0B98}">
      <text>
        <r>
          <rPr>
            <sz val="9"/>
            <color indexed="81"/>
            <rFont val="Tahoma"/>
            <family val="2"/>
          </rPr>
          <t xml:space="preserve">Relacionar la formula del indicador correspondiente a la variable uno
</t>
        </r>
      </text>
    </comment>
    <comment ref="F9" authorId="0" shapeId="0" xr:uid="{2B553BE3-5446-4CD7-AB70-BDA83AC4FE49}">
      <text>
        <r>
          <rPr>
            <sz val="9"/>
            <color indexed="81"/>
            <rFont val="Tahoma"/>
            <family val="2"/>
          </rPr>
          <t xml:space="preserve">Describir en forma clara lo que busca  medir el indicador
</t>
        </r>
      </text>
    </comment>
    <comment ref="N10" authorId="0" shapeId="0" xr:uid="{D35AC8D6-9C95-475A-8CEF-D16FB21F8CC8}">
      <text>
        <r>
          <rPr>
            <sz val="9"/>
            <color indexed="81"/>
            <rFont val="Tahoma"/>
            <family val="2"/>
          </rPr>
          <t xml:space="preserve">Seleccionar de la lista desplegable, la naturaleza o tipo de indicador
</t>
        </r>
      </text>
    </comment>
    <comment ref="R10" authorId="0" shapeId="0" xr:uid="{0D9B9140-CF3A-4904-8E73-3ACE00A8CB96}">
      <text>
        <r>
          <rPr>
            <sz val="9"/>
            <color indexed="81"/>
            <rFont val="Tahoma"/>
            <family val="2"/>
          </rPr>
          <t>Relacionar el Código del Indicador, tal como aparece en el plan correspondiente (PAG o PEIDA)</t>
        </r>
      </text>
    </comment>
    <comment ref="U10" authorId="0" shapeId="0" xr:uid="{52F6E4B8-CBEB-40A1-B6EC-A5A38298CFF5}">
      <text>
        <r>
          <rPr>
            <sz val="9"/>
            <color indexed="81"/>
            <rFont val="Tahoma"/>
            <family val="2"/>
          </rPr>
          <t xml:space="preserve">Se relacione la versión del indicador de acuerdo con las modificaciones realizadas. 
</t>
        </r>
      </text>
    </comment>
    <comment ref="C11" authorId="0" shapeId="0" xr:uid="{6A0D34C6-A516-4CC4-AAC4-1B16ACC6B7C9}">
      <text>
        <r>
          <rPr>
            <sz val="9"/>
            <color indexed="81"/>
            <rFont val="Tahoma"/>
            <family val="2"/>
          </rPr>
          <t>Se relaciona lo correspondiente a la variable dos, que por lo general  aplica para los indicadores porcentuales o indices.</t>
        </r>
      </text>
    </comment>
    <comment ref="A14" authorId="0" shapeId="0" xr:uid="{868E5B5A-7005-46F6-AD84-FFC109201EA7}">
      <text>
        <r>
          <rPr>
            <sz val="9"/>
            <color indexed="81"/>
            <rFont val="Tahoma"/>
            <family val="2"/>
          </rPr>
          <t xml:space="preserve">Seleccionar la unidad de medida del indicador de la lista desplegable
</t>
        </r>
      </text>
    </comment>
    <comment ref="C14" authorId="0" shapeId="0" xr:uid="{0D3A625A-F04E-476B-8162-C909396B6F6E}">
      <text>
        <r>
          <rPr>
            <sz val="9"/>
            <color indexed="81"/>
            <rFont val="Tahoma"/>
            <family val="2"/>
          </rPr>
          <t xml:space="preserve">Indique la meta que desea llegar para la vigencia propuesta para el indicador, de acuerdo con lo relacionado en el Plan.
</t>
        </r>
      </text>
    </comment>
    <comment ref="F14" authorId="0" shapeId="0" xr:uid="{30F343DB-9FA6-484D-BD18-2F0EB79416DA}">
      <text>
        <r>
          <rPr>
            <sz val="9"/>
            <color indexed="81"/>
            <rFont val="Tahoma"/>
            <family val="2"/>
          </rPr>
          <t xml:space="preserve">Seleccionar la Periocidad propuesta para el indicador de la lista desplegable.
</t>
        </r>
      </text>
    </comment>
    <comment ref="J14" authorId="0" shapeId="0" xr:uid="{A76CE425-0F9B-486D-AD08-99134607484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2C11E73-DB68-4E9C-84C0-FC71DEA5F069}">
      <text>
        <r>
          <rPr>
            <sz val="9"/>
            <color indexed="81"/>
            <rFont val="Tahoma"/>
            <family val="2"/>
          </rPr>
          <t xml:space="preserve">Seleccione de la lista desplegable el área responsable del reporte del indicador
</t>
        </r>
      </text>
    </comment>
    <comment ref="A18" authorId="1" shapeId="0" xr:uid="{E1FDF564-8DE7-4195-B726-7FD2F68E5A6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406B3BC-996F-46EC-90EC-F2BE46A86D97}">
      <text>
        <r>
          <rPr>
            <sz val="9"/>
            <color indexed="81"/>
            <rFont val="Tahoma"/>
            <family val="2"/>
          </rPr>
          <t>Este es un campo informativo, no se diligencia.</t>
        </r>
      </text>
    </comment>
    <comment ref="F19" authorId="1" shapeId="0" xr:uid="{F2C63B17-D505-422E-A281-F6F6D716C26E}">
      <text>
        <r>
          <rPr>
            <sz val="9"/>
            <color indexed="81"/>
            <rFont val="Tahoma"/>
            <family val="2"/>
          </rPr>
          <t>Este es un campo informativo, no se diligencia.</t>
        </r>
      </text>
    </comment>
    <comment ref="O19" authorId="1" shapeId="0" xr:uid="{814E3280-2A86-40B5-A530-A155E23B86A7}">
      <text>
        <r>
          <rPr>
            <sz val="9"/>
            <color indexed="81"/>
            <rFont val="Tahoma"/>
            <family val="2"/>
          </rPr>
          <t>Este es un campo informativo, no se diligencia.</t>
        </r>
      </text>
    </comment>
    <comment ref="A22" authorId="0" shapeId="0" xr:uid="{56839953-5C9E-4356-BB47-BAA14008C8CA}">
      <text>
        <r>
          <rPr>
            <sz val="9"/>
            <color indexed="81"/>
            <rFont val="Tahoma"/>
            <family val="2"/>
          </rPr>
          <t xml:space="preserve">Relacionar el dato que corresponde a la variable uno del indicador
</t>
        </r>
      </text>
    </comment>
    <comment ref="A23" authorId="0" shapeId="0" xr:uid="{150A3FB0-204E-4920-87CC-7B5B4FD629FF}">
      <text>
        <r>
          <rPr>
            <sz val="9"/>
            <color indexed="81"/>
            <rFont val="Tahoma"/>
            <family val="2"/>
          </rPr>
          <t xml:space="preserve">Relacionar el dato que corresponde a la variable dos del indicador, si aplica
</t>
        </r>
      </text>
    </comment>
    <comment ref="A24" authorId="0" shapeId="0" xr:uid="{BCCD014D-AC40-4347-AC9A-2DC77CDD243C}">
      <text>
        <r>
          <rPr>
            <sz val="9"/>
            <color indexed="81"/>
            <rFont val="Tahoma"/>
            <family val="2"/>
          </rPr>
          <t>Espacio solo informativo, no se relaciona datos en estos campos.</t>
        </r>
      </text>
    </comment>
    <comment ref="A39" authorId="0" shapeId="0" xr:uid="{0D0D957C-A754-4925-B8F4-078605F1DC4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684FB75-57B4-468B-9994-FAC505578292}">
      <text>
        <r>
          <rPr>
            <sz val="9"/>
            <color indexed="81"/>
            <rFont val="Tahoma"/>
            <family val="2"/>
          </rPr>
          <t>En este espacio se realiza por funcionario de la OAP, las observaciones relevantes resultado de la medición del indicador.</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E193383-1B17-4942-9011-1CAECB7BF02F}">
      <text>
        <r>
          <rPr>
            <sz val="9"/>
            <color indexed="81"/>
            <rFont val="Tahoma"/>
            <family val="2"/>
          </rPr>
          <t xml:space="preserve">Se selecciona el Proceso de la lista desplegable que se relacione de acuerdo con la actividad e indicador formulado
</t>
        </r>
      </text>
    </comment>
    <comment ref="A6" authorId="0" shapeId="0" xr:uid="{C8EAFB1D-49DF-46F2-95C7-3F9A8C6FE5C5}">
      <text>
        <r>
          <rPr>
            <sz val="9"/>
            <color indexed="81"/>
            <rFont val="Tahoma"/>
            <family val="2"/>
          </rPr>
          <t xml:space="preserve">Relacionar el nombre del indicador, tal como se relaciona en el Plan.
</t>
        </r>
      </text>
    </comment>
    <comment ref="A7" authorId="0" shapeId="0" xr:uid="{5D637DC8-092A-4CC0-8540-744555BBAEE3}">
      <text>
        <r>
          <rPr>
            <sz val="9"/>
            <color indexed="81"/>
            <rFont val="Tahoma"/>
            <family val="2"/>
          </rPr>
          <t xml:space="preserve">Relacionar el objetivo del Proceso el cual se asociará al indicador, tal como se encuentra en la caracterización.
</t>
        </r>
      </text>
    </comment>
    <comment ref="A8" authorId="0" shapeId="0" xr:uid="{E2DBA3E5-50D5-45B8-9F46-3D6A51830B93}">
      <text>
        <r>
          <rPr>
            <sz val="9"/>
            <color indexed="81"/>
            <rFont val="Tahoma"/>
            <family val="2"/>
          </rPr>
          <t xml:space="preserve">Relacionar la actividad relacionada en el Plan (PAG - PEIDA) asociada al indicador.
</t>
        </r>
      </text>
    </comment>
    <comment ref="A9" authorId="0" shapeId="0" xr:uid="{0C18948C-83FA-43E7-B316-A0C2963B44C5}">
      <text>
        <r>
          <rPr>
            <sz val="9"/>
            <color indexed="81"/>
            <rFont val="Tahoma"/>
            <family val="2"/>
          </rPr>
          <t xml:space="preserve">Relacionar la formula del indicador
</t>
        </r>
      </text>
    </comment>
    <comment ref="N10" authorId="0" shapeId="0" xr:uid="{59774BC3-3225-4770-AA06-1630F9D335D4}">
      <text>
        <r>
          <rPr>
            <sz val="9"/>
            <color indexed="81"/>
            <rFont val="Tahoma"/>
            <family val="2"/>
          </rPr>
          <t xml:space="preserve">Seleccionar de la lista desplegable, la naturaleza o tipo de indicador
</t>
        </r>
      </text>
    </comment>
    <comment ref="R10" authorId="0" shapeId="0" xr:uid="{800C1F27-ED48-4FCB-AC19-747EF2B0C39D}">
      <text>
        <r>
          <rPr>
            <sz val="9"/>
            <color indexed="81"/>
            <rFont val="Tahoma"/>
            <family val="2"/>
          </rPr>
          <t>Relacionar el Código del Indicador, tal como aparece en el plan correspondiente (PAG o PEIDA)</t>
        </r>
      </text>
    </comment>
    <comment ref="U10" authorId="0" shapeId="0" xr:uid="{883D8D64-2C7A-446D-94C0-C687A941A132}">
      <text>
        <r>
          <rPr>
            <sz val="9"/>
            <color indexed="81"/>
            <rFont val="Tahoma"/>
            <family val="2"/>
          </rPr>
          <t xml:space="preserve">Se relacione la versión del indicador de acuerdo con las modificaciones realizadas. 
</t>
        </r>
      </text>
    </comment>
    <comment ref="C11" authorId="0" shapeId="0" xr:uid="{C9A6EA2C-99D1-4A07-B290-7823A73FFFA5}">
      <text>
        <r>
          <rPr>
            <sz val="9"/>
            <color indexed="81"/>
            <rFont val="Tahoma"/>
            <family val="2"/>
          </rPr>
          <t>Se relaciona lo correspondiente a la variable dos, que por lo general  aplica para los indicadores porcentuales o indices.</t>
        </r>
      </text>
    </comment>
    <comment ref="A14" authorId="0" shapeId="0" xr:uid="{257645C4-3850-467F-8AED-CD60BF9F51B1}">
      <text>
        <r>
          <rPr>
            <sz val="9"/>
            <color indexed="81"/>
            <rFont val="Tahoma"/>
            <family val="2"/>
          </rPr>
          <t xml:space="preserve">Seleccionar la unidad de medida del indicador de la lista desplegable
</t>
        </r>
      </text>
    </comment>
    <comment ref="C14" authorId="0" shapeId="0" xr:uid="{2E2A19DC-89E8-4898-912A-25FE3A7C938A}">
      <text>
        <r>
          <rPr>
            <sz val="9"/>
            <color indexed="81"/>
            <rFont val="Tahoma"/>
            <family val="2"/>
          </rPr>
          <t xml:space="preserve">Indique la meta que desea llegar para la vigencia propuesta para el indicador, de acuerdo con lo relacionado en el Plan.
</t>
        </r>
      </text>
    </comment>
    <comment ref="F14" authorId="0" shapeId="0" xr:uid="{502D1F84-B460-4820-A019-0F4B9AE7DDF4}">
      <text>
        <r>
          <rPr>
            <sz val="9"/>
            <color indexed="81"/>
            <rFont val="Tahoma"/>
            <family val="2"/>
          </rPr>
          <t xml:space="preserve">Seleccionar la Periocidad propuesta para el indicador de la lista desplegable.
</t>
        </r>
      </text>
    </comment>
    <comment ref="J14" authorId="0" shapeId="0" xr:uid="{80B2CED6-CD3E-47D5-9603-E87ECEE6EB1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FDA09F5-C721-4EAA-AF4E-FD0CBDE471E4}">
      <text>
        <r>
          <rPr>
            <sz val="9"/>
            <color indexed="81"/>
            <rFont val="Tahoma"/>
            <family val="2"/>
          </rPr>
          <t xml:space="preserve">Seleccione de la lista desplegable el área responsable del reporte del indicador
</t>
        </r>
      </text>
    </comment>
    <comment ref="A18" authorId="1" shapeId="0" xr:uid="{3400C46E-2A65-413F-8932-9EECC8CC3A2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394350C-FFC7-4E22-B108-2A63FCE092CA}">
      <text>
        <r>
          <rPr>
            <sz val="9"/>
            <color indexed="81"/>
            <rFont val="Tahoma"/>
            <family val="2"/>
          </rPr>
          <t>Este es un campo informativo, no se diligencia.</t>
        </r>
      </text>
    </comment>
    <comment ref="F19" authorId="1" shapeId="0" xr:uid="{0A3EE276-C124-49FC-B9DC-A07E05FC593C}">
      <text>
        <r>
          <rPr>
            <sz val="9"/>
            <color indexed="81"/>
            <rFont val="Tahoma"/>
            <family val="2"/>
          </rPr>
          <t>Este es un campo informativo, no se diligencia.</t>
        </r>
      </text>
    </comment>
    <comment ref="O19" authorId="1" shapeId="0" xr:uid="{A834C8AB-A439-42CF-A83E-5DDA87ECFC6D}">
      <text>
        <r>
          <rPr>
            <sz val="9"/>
            <color indexed="81"/>
            <rFont val="Tahoma"/>
            <family val="2"/>
          </rPr>
          <t>Este es un campo informativo, no se diligencia.</t>
        </r>
      </text>
    </comment>
    <comment ref="A22" authorId="0" shapeId="0" xr:uid="{7469C12E-3978-4CC3-B87E-E269941E1A06}">
      <text>
        <r>
          <rPr>
            <sz val="9"/>
            <color indexed="81"/>
            <rFont val="Tahoma"/>
            <family val="2"/>
          </rPr>
          <t xml:space="preserve">Relacionar el dato que corresponde a la variable uno del indicador
</t>
        </r>
      </text>
    </comment>
    <comment ref="A23" authorId="0" shapeId="0" xr:uid="{32C75F08-4032-48EE-B1B1-EA68378C967F}">
      <text>
        <r>
          <rPr>
            <sz val="9"/>
            <color indexed="81"/>
            <rFont val="Tahoma"/>
            <family val="2"/>
          </rPr>
          <t xml:space="preserve">Relacionar el dato que corresponde a la variable dos del indicador, si aplica
</t>
        </r>
      </text>
    </comment>
    <comment ref="A24" authorId="0" shapeId="0" xr:uid="{8A0EAD4D-6D75-463D-9FE3-276CE6FDAD45}">
      <text>
        <r>
          <rPr>
            <sz val="9"/>
            <color indexed="81"/>
            <rFont val="Tahoma"/>
            <family val="2"/>
          </rPr>
          <t>Espacio solo informativo, no se relaciona datos en estos campos.</t>
        </r>
      </text>
    </comment>
    <comment ref="A39" authorId="0" shapeId="0" xr:uid="{C194EC5B-6DD4-4AF6-8CCC-E1FC1588B5F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50DCEEA-02A0-4599-8EF6-090203ABBCCA}">
      <text>
        <r>
          <rPr>
            <sz val="9"/>
            <color indexed="81"/>
            <rFont val="Tahoma"/>
            <family val="2"/>
          </rPr>
          <t>En este espacio se realiza por funcionario de la OAP, las observaciones relevantes resultado de la medición del indicador.</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3424679-1D0B-457A-B252-A70301F07796}">
      <text>
        <r>
          <rPr>
            <sz val="9"/>
            <color indexed="81"/>
            <rFont val="Tahoma"/>
            <family val="2"/>
          </rPr>
          <t xml:space="preserve">Se selecciona el Proceso de la lista desplegable que se relacione de acuerdo con la actividad e indicador formulado
</t>
        </r>
      </text>
    </comment>
    <comment ref="A6" authorId="0" shapeId="0" xr:uid="{FEB28EE8-8392-4C5B-B899-0127DCBC73A4}">
      <text>
        <r>
          <rPr>
            <sz val="9"/>
            <color indexed="81"/>
            <rFont val="Tahoma"/>
            <family val="2"/>
          </rPr>
          <t xml:space="preserve">Relacionar el nombre del indicador, tal como se relaciona en el Plan.
</t>
        </r>
      </text>
    </comment>
    <comment ref="A7" authorId="0" shapeId="0" xr:uid="{65D9A96E-0227-432C-9206-341E422B3A60}">
      <text>
        <r>
          <rPr>
            <sz val="9"/>
            <color indexed="81"/>
            <rFont val="Tahoma"/>
            <family val="2"/>
          </rPr>
          <t xml:space="preserve">Relacionar el objetivo del Proceso el cual se asociará al indicador, tal como se encuentra en la caracterización.
</t>
        </r>
      </text>
    </comment>
    <comment ref="A8" authorId="0" shapeId="0" xr:uid="{646CCF9E-0337-49E7-9132-8E0453F7E3FE}">
      <text>
        <r>
          <rPr>
            <sz val="9"/>
            <color indexed="81"/>
            <rFont val="Tahoma"/>
            <family val="2"/>
          </rPr>
          <t xml:space="preserve">Relacionar la actividad relacionada en el Plan (PAG - PEIDA) asociada al indicador.
</t>
        </r>
      </text>
    </comment>
    <comment ref="A9" authorId="0" shapeId="0" xr:uid="{AEE57B68-B013-4AAE-8059-AAFB04369D23}">
      <text>
        <r>
          <rPr>
            <sz val="9"/>
            <color indexed="81"/>
            <rFont val="Tahoma"/>
            <family val="2"/>
          </rPr>
          <t xml:space="preserve">Relacionar la formula del indicador
</t>
        </r>
      </text>
    </comment>
    <comment ref="N10" authorId="0" shapeId="0" xr:uid="{C0568FBA-A8A9-474E-BAA8-568D4AF07B77}">
      <text>
        <r>
          <rPr>
            <sz val="9"/>
            <color indexed="81"/>
            <rFont val="Tahoma"/>
            <family val="2"/>
          </rPr>
          <t xml:space="preserve">Seleccionar de la lista desplegable, la naturaleza o tipo de indicador
</t>
        </r>
      </text>
    </comment>
    <comment ref="R10" authorId="0" shapeId="0" xr:uid="{81565B8C-9EEB-4052-8942-63DAC434C263}">
      <text>
        <r>
          <rPr>
            <sz val="9"/>
            <color indexed="81"/>
            <rFont val="Tahoma"/>
            <family val="2"/>
          </rPr>
          <t>Relacionar el Código del Indicador, tal como aparece en el plan correspondiente (PAG o PEIDA)</t>
        </r>
      </text>
    </comment>
    <comment ref="U10" authorId="0" shapeId="0" xr:uid="{847C8030-A959-46AE-8A35-BA78B2AD2559}">
      <text>
        <r>
          <rPr>
            <sz val="9"/>
            <color indexed="81"/>
            <rFont val="Tahoma"/>
            <family val="2"/>
          </rPr>
          <t xml:space="preserve">Se relacione la versión del indicador de acuerdo con las modificaciones realizadas. 
</t>
        </r>
      </text>
    </comment>
    <comment ref="C11" authorId="0" shapeId="0" xr:uid="{EC5ED1D2-0D0F-48CF-B0DA-B0E5AB24CD00}">
      <text>
        <r>
          <rPr>
            <sz val="9"/>
            <color indexed="81"/>
            <rFont val="Tahoma"/>
            <family val="2"/>
          </rPr>
          <t>Se relaciona lo correspondiente a la variable dos, que por lo general  aplica para los indicadores porcentuales o indices.</t>
        </r>
      </text>
    </comment>
    <comment ref="A14" authorId="0" shapeId="0" xr:uid="{ED85884F-FD2F-40B5-B2C5-A7432CD9D991}">
      <text>
        <r>
          <rPr>
            <sz val="9"/>
            <color indexed="81"/>
            <rFont val="Tahoma"/>
            <family val="2"/>
          </rPr>
          <t xml:space="preserve">Seleccionar la unidad de medida del indicador de la lista desplegable
</t>
        </r>
      </text>
    </comment>
    <comment ref="C14" authorId="0" shapeId="0" xr:uid="{B3B290BE-01E3-4E53-8145-F90A6D6254E2}">
      <text>
        <r>
          <rPr>
            <sz val="9"/>
            <color indexed="81"/>
            <rFont val="Tahoma"/>
            <family val="2"/>
          </rPr>
          <t xml:space="preserve">Indique la meta que desea llegar para la vigencia propuesta para el indicador, de acuerdo con lo relacionado en el Plan.
</t>
        </r>
      </text>
    </comment>
    <comment ref="F14" authorId="0" shapeId="0" xr:uid="{8D6701C2-377C-4ABE-A97D-765A156ABE91}">
      <text>
        <r>
          <rPr>
            <sz val="9"/>
            <color indexed="81"/>
            <rFont val="Tahoma"/>
            <family val="2"/>
          </rPr>
          <t xml:space="preserve">Seleccionar la Periocidad propuesta para el indicador de la lista desplegable.
</t>
        </r>
      </text>
    </comment>
    <comment ref="J14" authorId="0" shapeId="0" xr:uid="{5280FC30-897F-4E17-AF68-535E5CEA882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67DDEB7-36AA-4931-8246-BB88802FD19F}">
      <text>
        <r>
          <rPr>
            <sz val="9"/>
            <color indexed="81"/>
            <rFont val="Tahoma"/>
            <family val="2"/>
          </rPr>
          <t xml:space="preserve">Seleccione de la lista desplegable el área responsable del reporte del indicador
</t>
        </r>
      </text>
    </comment>
    <comment ref="A18" authorId="1" shapeId="0" xr:uid="{74C9A852-8035-4BD6-9112-B3C03B592BC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5A7C04D-D70E-4D18-91F3-0AAD7BFEF0BD}">
      <text>
        <r>
          <rPr>
            <sz val="9"/>
            <color indexed="81"/>
            <rFont val="Tahoma"/>
            <family val="2"/>
          </rPr>
          <t>Este es un campo informativo, no se diligencia.</t>
        </r>
      </text>
    </comment>
    <comment ref="F19" authorId="1" shapeId="0" xr:uid="{A94DF026-0C71-4F93-BF14-749F631515A6}">
      <text>
        <r>
          <rPr>
            <sz val="9"/>
            <color indexed="81"/>
            <rFont val="Tahoma"/>
            <family val="2"/>
          </rPr>
          <t>Este es un campo informativo, no se diligencia.</t>
        </r>
      </text>
    </comment>
    <comment ref="O19" authorId="1" shapeId="0" xr:uid="{38F523C5-8C26-4619-A884-881FFE721105}">
      <text>
        <r>
          <rPr>
            <sz val="9"/>
            <color indexed="81"/>
            <rFont val="Tahoma"/>
            <family val="2"/>
          </rPr>
          <t>Este es un campo informativo, no se diligencia.</t>
        </r>
      </text>
    </comment>
    <comment ref="A22" authorId="0" shapeId="0" xr:uid="{D9A502A6-BCE3-4555-A1B2-CB996D8173BF}">
      <text>
        <r>
          <rPr>
            <sz val="9"/>
            <color indexed="81"/>
            <rFont val="Tahoma"/>
            <family val="2"/>
          </rPr>
          <t xml:space="preserve">Relacionar el dato que corresponde a la variable uno del indicador
</t>
        </r>
      </text>
    </comment>
    <comment ref="A23" authorId="0" shapeId="0" xr:uid="{450030C6-24F1-46D8-82D3-C13F18DFA2F6}">
      <text>
        <r>
          <rPr>
            <sz val="9"/>
            <color indexed="81"/>
            <rFont val="Tahoma"/>
            <family val="2"/>
          </rPr>
          <t xml:space="preserve">Relacionar el dato que corresponde a la variable dos del indicador, si aplica
</t>
        </r>
      </text>
    </comment>
    <comment ref="A24" authorId="0" shapeId="0" xr:uid="{231CACF6-A5FA-4B7B-82C1-D33DC88AAB21}">
      <text>
        <r>
          <rPr>
            <sz val="9"/>
            <color indexed="81"/>
            <rFont val="Tahoma"/>
            <family val="2"/>
          </rPr>
          <t>Espacio solo informativo, no se relaciona datos en estos campos.</t>
        </r>
      </text>
    </comment>
    <comment ref="A39" authorId="0" shapeId="0" xr:uid="{42B73F0C-2070-4FB1-AF0E-8ABE1450BF7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44C019B-BAE5-4CB0-B9BC-27C3B95B1EED}">
      <text>
        <r>
          <rPr>
            <sz val="9"/>
            <color indexed="81"/>
            <rFont val="Tahoma"/>
            <family val="2"/>
          </rPr>
          <t>En este espacio se realiza por funcionario de la OAP, las observaciones relevantes resultado de la medición del indicador.</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22AF9F1-2A93-4DD2-A11D-9ED2F822E52D}">
      <text>
        <r>
          <rPr>
            <sz val="9"/>
            <color indexed="81"/>
            <rFont val="Tahoma"/>
            <family val="2"/>
          </rPr>
          <t xml:space="preserve">Se selecciona el Proceso de la lista desplegable que se relacione de acuerdo con la actividad e indicador formulado
</t>
        </r>
      </text>
    </comment>
    <comment ref="A6" authorId="0" shapeId="0" xr:uid="{B079FC7A-0AA1-4178-8E3E-B167B5AD3FBC}">
      <text>
        <r>
          <rPr>
            <sz val="9"/>
            <color indexed="81"/>
            <rFont val="Tahoma"/>
            <family val="2"/>
          </rPr>
          <t xml:space="preserve">Relacionar el nombre del indicador, tal como se relaciona en el Plan.
</t>
        </r>
      </text>
    </comment>
    <comment ref="A7" authorId="0" shapeId="0" xr:uid="{D5481002-FF65-4CB8-94DF-A474F9BFAE26}">
      <text>
        <r>
          <rPr>
            <sz val="9"/>
            <color indexed="81"/>
            <rFont val="Tahoma"/>
            <family val="2"/>
          </rPr>
          <t xml:space="preserve">Relacionar el objetivo del Proceso el cual se asociará al indicador, tal como se encuentra en la caracterización.
</t>
        </r>
      </text>
    </comment>
    <comment ref="A8" authorId="0" shapeId="0" xr:uid="{ABE035D8-257C-4C6A-A7BF-B950C9B9B1ED}">
      <text>
        <r>
          <rPr>
            <sz val="9"/>
            <color indexed="81"/>
            <rFont val="Tahoma"/>
            <family val="2"/>
          </rPr>
          <t xml:space="preserve">Relacionar la actividad relacionada en el Plan (PAG - PEIDA) asociada al indicador.
</t>
        </r>
      </text>
    </comment>
    <comment ref="A9" authorId="0" shapeId="0" xr:uid="{C8EE790D-AE31-47A7-9B50-48036B1A5BD5}">
      <text>
        <r>
          <rPr>
            <sz val="9"/>
            <color indexed="81"/>
            <rFont val="Tahoma"/>
            <family val="2"/>
          </rPr>
          <t xml:space="preserve">Relacionar la formula del indicador
</t>
        </r>
      </text>
    </comment>
    <comment ref="N10" authorId="0" shapeId="0" xr:uid="{739C03E8-BBB5-4701-8498-1AB1BE5C223D}">
      <text>
        <r>
          <rPr>
            <sz val="9"/>
            <color indexed="81"/>
            <rFont val="Tahoma"/>
            <family val="2"/>
          </rPr>
          <t xml:space="preserve">Seleccionar de la lista desplegable, la naturaleza o tipo de indicador
</t>
        </r>
      </text>
    </comment>
    <comment ref="R10" authorId="0" shapeId="0" xr:uid="{19E4389C-8A2E-44F3-9CD1-EB9B1B1928CF}">
      <text>
        <r>
          <rPr>
            <sz val="9"/>
            <color indexed="81"/>
            <rFont val="Tahoma"/>
            <family val="2"/>
          </rPr>
          <t>Relacionar el Código del Indicador, tal como aparece en el plan correspondiente (PAG o PEIDA)</t>
        </r>
      </text>
    </comment>
    <comment ref="U10" authorId="0" shapeId="0" xr:uid="{E728BF6D-F166-4428-912D-1CEE4CD10B5A}">
      <text>
        <r>
          <rPr>
            <sz val="9"/>
            <color indexed="81"/>
            <rFont val="Tahoma"/>
            <family val="2"/>
          </rPr>
          <t xml:space="preserve">Se relacione la versión del indicador de acuerdo con las modificaciones realizadas. 
</t>
        </r>
      </text>
    </comment>
    <comment ref="C11" authorId="0" shapeId="0" xr:uid="{6F78F497-33AE-4D1A-A45F-717D53EE1CBE}">
      <text>
        <r>
          <rPr>
            <sz val="9"/>
            <color indexed="81"/>
            <rFont val="Tahoma"/>
            <family val="2"/>
          </rPr>
          <t>Se relaciona lo correspondiente a la variable dos, que por lo general  aplica para los indicadores porcentuales o indices.</t>
        </r>
      </text>
    </comment>
    <comment ref="A14" authorId="0" shapeId="0" xr:uid="{5133351B-0803-4EF2-AA86-0664C1BFB133}">
      <text>
        <r>
          <rPr>
            <sz val="9"/>
            <color indexed="81"/>
            <rFont val="Tahoma"/>
            <family val="2"/>
          </rPr>
          <t xml:space="preserve">Seleccionar la unidad de medida del indicador de la lista desplegable
</t>
        </r>
      </text>
    </comment>
    <comment ref="C14" authorId="0" shapeId="0" xr:uid="{A928EE1F-4EF6-485D-BE61-CF9348346627}">
      <text>
        <r>
          <rPr>
            <sz val="9"/>
            <color indexed="81"/>
            <rFont val="Tahoma"/>
            <family val="2"/>
          </rPr>
          <t xml:space="preserve">Indique la meta que desea llegar para la vigencia propuesta para el indicador, de acuerdo con lo relacionado en el Plan.
</t>
        </r>
      </text>
    </comment>
    <comment ref="F14" authorId="0" shapeId="0" xr:uid="{9E551B65-EDC8-4CD4-A6FA-0F1919A7D19B}">
      <text>
        <r>
          <rPr>
            <sz val="9"/>
            <color indexed="81"/>
            <rFont val="Tahoma"/>
            <family val="2"/>
          </rPr>
          <t xml:space="preserve">Seleccionar la Periocidad propuesta para el indicador de la lista desplegable.
</t>
        </r>
      </text>
    </comment>
    <comment ref="J14" authorId="0" shapeId="0" xr:uid="{486FF8A0-9AE7-451F-8938-DD7EA0C8C7D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A2548F6-9FDF-4A63-8D62-D08ACC83D62D}">
      <text>
        <r>
          <rPr>
            <sz val="9"/>
            <color indexed="81"/>
            <rFont val="Tahoma"/>
            <family val="2"/>
          </rPr>
          <t xml:space="preserve">Seleccione de la lista desplegable el área responsable del reporte del indicador
</t>
        </r>
      </text>
    </comment>
    <comment ref="A18" authorId="1" shapeId="0" xr:uid="{9AAA8F6D-BF2B-40C6-BC71-3024C5FDB63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275CF73-6B10-4B9D-9934-E69876227800}">
      <text>
        <r>
          <rPr>
            <sz val="9"/>
            <color indexed="81"/>
            <rFont val="Tahoma"/>
            <family val="2"/>
          </rPr>
          <t>Este es un campo informativo, no se diligencia.</t>
        </r>
      </text>
    </comment>
    <comment ref="F19" authorId="1" shapeId="0" xr:uid="{6B71A08C-8327-449F-B435-1057C6CD76D0}">
      <text>
        <r>
          <rPr>
            <sz val="9"/>
            <color indexed="81"/>
            <rFont val="Tahoma"/>
            <family val="2"/>
          </rPr>
          <t>Este es un campo informativo, no se diligencia.</t>
        </r>
      </text>
    </comment>
    <comment ref="O19" authorId="1" shapeId="0" xr:uid="{D5E7DFDD-1B9B-4486-AB95-D4E8E8E26B70}">
      <text>
        <r>
          <rPr>
            <sz val="9"/>
            <color indexed="81"/>
            <rFont val="Tahoma"/>
            <family val="2"/>
          </rPr>
          <t>Este es un campo informativo, no se diligencia.</t>
        </r>
      </text>
    </comment>
    <comment ref="A22" authorId="0" shapeId="0" xr:uid="{3D4D7A9A-D446-4A88-99F1-B29253A74AF2}">
      <text>
        <r>
          <rPr>
            <sz val="9"/>
            <color indexed="81"/>
            <rFont val="Tahoma"/>
            <family val="2"/>
          </rPr>
          <t xml:space="preserve">Relacionar el dato que corresponde a la variable uno del indicador
</t>
        </r>
      </text>
    </comment>
    <comment ref="A23" authorId="0" shapeId="0" xr:uid="{8E3DD6C7-1FEA-4660-9567-E84431B78C24}">
      <text>
        <r>
          <rPr>
            <sz val="9"/>
            <color indexed="81"/>
            <rFont val="Tahoma"/>
            <family val="2"/>
          </rPr>
          <t xml:space="preserve">Relacionar el dato que corresponde a la variable dos del indicador, si aplica
</t>
        </r>
      </text>
    </comment>
    <comment ref="A24" authorId="0" shapeId="0" xr:uid="{10C452E3-9A90-47A0-8F86-CA3965969A4B}">
      <text>
        <r>
          <rPr>
            <sz val="9"/>
            <color indexed="81"/>
            <rFont val="Tahoma"/>
            <family val="2"/>
          </rPr>
          <t>Espacio solo informativo, no se relaciona datos en estos campos.</t>
        </r>
      </text>
    </comment>
    <comment ref="A39" authorId="0" shapeId="0" xr:uid="{9CE91109-62F6-4A73-B1D8-39F211BE13D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0224CE9-BCF8-455B-8499-CACD7022A374}">
      <text>
        <r>
          <rPr>
            <sz val="9"/>
            <color indexed="81"/>
            <rFont val="Tahoma"/>
            <family val="2"/>
          </rPr>
          <t>En este espacio se realiza por funcionario de la OAP, las observaciones relevantes resultado de la medición del indicador.</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CFC84FC-5A40-4039-A891-234EDEFF85D7}">
      <text>
        <r>
          <rPr>
            <sz val="9"/>
            <color indexed="81"/>
            <rFont val="Tahoma"/>
            <family val="2"/>
          </rPr>
          <t xml:space="preserve">Se selecciona el Proceso de la lista desplegable que se relacione de acuerdo con la actividad e indicador formulado
</t>
        </r>
      </text>
    </comment>
    <comment ref="A6" authorId="0" shapeId="0" xr:uid="{2C2D9762-6114-4267-BB93-6DB578C8815A}">
      <text>
        <r>
          <rPr>
            <sz val="9"/>
            <color indexed="81"/>
            <rFont val="Tahoma"/>
            <family val="2"/>
          </rPr>
          <t xml:space="preserve">Relacionar el nombre del indicador, tal como se relaciona en el Plan.
</t>
        </r>
      </text>
    </comment>
    <comment ref="A7" authorId="0" shapeId="0" xr:uid="{ABB93E2A-92D9-4305-8B44-BBCBD4DFD024}">
      <text>
        <r>
          <rPr>
            <sz val="9"/>
            <color indexed="81"/>
            <rFont val="Tahoma"/>
            <family val="2"/>
          </rPr>
          <t xml:space="preserve">Relacionar el objetivo del Proceso el cual se asociará al indicador, tal como se encuentra en la caracterización.
</t>
        </r>
      </text>
    </comment>
    <comment ref="A8" authorId="0" shapeId="0" xr:uid="{B0A3CA47-8BD7-4BB7-9167-0CB39DCF9277}">
      <text>
        <r>
          <rPr>
            <sz val="9"/>
            <color indexed="81"/>
            <rFont val="Tahoma"/>
            <family val="2"/>
          </rPr>
          <t xml:space="preserve">Relacionar la actividad relacionada en el Plan (PAG - PEIDA) asociada al indicador.
</t>
        </r>
      </text>
    </comment>
    <comment ref="A9" authorId="0" shapeId="0" xr:uid="{852981D9-BB83-4FD7-9967-059D9882DC82}">
      <text>
        <r>
          <rPr>
            <sz val="9"/>
            <color indexed="81"/>
            <rFont val="Tahoma"/>
            <family val="2"/>
          </rPr>
          <t xml:space="preserve">Relacionar la formula del indicador
</t>
        </r>
      </text>
    </comment>
    <comment ref="N10" authorId="0" shapeId="0" xr:uid="{91008B4C-F3F2-4A74-B74B-218BFF977286}">
      <text>
        <r>
          <rPr>
            <sz val="9"/>
            <color indexed="81"/>
            <rFont val="Tahoma"/>
            <family val="2"/>
          </rPr>
          <t xml:space="preserve">Seleccionar de la lista desplegable, la naturaleza o tipo de indicador
</t>
        </r>
      </text>
    </comment>
    <comment ref="R10" authorId="0" shapeId="0" xr:uid="{27456248-0E24-4BEB-A3EB-18CA95BEFF70}">
      <text>
        <r>
          <rPr>
            <sz val="9"/>
            <color indexed="81"/>
            <rFont val="Tahoma"/>
            <family val="2"/>
          </rPr>
          <t>Relacionar el Código del Indicador, tal como aparece en el plan correspondiente (PAG o PEIDA)</t>
        </r>
      </text>
    </comment>
    <comment ref="U10" authorId="0" shapeId="0" xr:uid="{6BEDDBC2-C637-4A52-B8E5-8A1ADA78B430}">
      <text>
        <r>
          <rPr>
            <sz val="9"/>
            <color indexed="81"/>
            <rFont val="Tahoma"/>
            <family val="2"/>
          </rPr>
          <t xml:space="preserve">Se relacione la versión del indicador de acuerdo con las modificaciones realizadas. 
</t>
        </r>
      </text>
    </comment>
    <comment ref="C11" authorId="0" shapeId="0" xr:uid="{6EF23085-188F-493C-86CF-84546E484A8D}">
      <text>
        <r>
          <rPr>
            <sz val="9"/>
            <color indexed="81"/>
            <rFont val="Tahoma"/>
            <family val="2"/>
          </rPr>
          <t>Se relaciona lo correspondiente a la variable dos, que por lo general  aplica para los indicadores porcentuales o indices.</t>
        </r>
      </text>
    </comment>
    <comment ref="A14" authorId="0" shapeId="0" xr:uid="{07EF8387-F72D-440E-A5C7-07CD778B7765}">
      <text>
        <r>
          <rPr>
            <sz val="9"/>
            <color indexed="81"/>
            <rFont val="Tahoma"/>
            <family val="2"/>
          </rPr>
          <t xml:space="preserve">Seleccionar la unidad de medida del indicador de la lista desplegable
</t>
        </r>
      </text>
    </comment>
    <comment ref="C14" authorId="0" shapeId="0" xr:uid="{558965E5-A205-4EC6-8A53-4B5DC25A4947}">
      <text>
        <r>
          <rPr>
            <sz val="9"/>
            <color indexed="81"/>
            <rFont val="Tahoma"/>
            <family val="2"/>
          </rPr>
          <t xml:space="preserve">Indique la meta que desea llegar para la vigencia propuesta para el indicador, de acuerdo con lo relacionado en el Plan.
</t>
        </r>
      </text>
    </comment>
    <comment ref="F14" authorId="0" shapeId="0" xr:uid="{DC4756F7-531C-41AA-8443-FA7E9EA9633E}">
      <text>
        <r>
          <rPr>
            <sz val="9"/>
            <color indexed="81"/>
            <rFont val="Tahoma"/>
            <family val="2"/>
          </rPr>
          <t xml:space="preserve">Seleccionar la Periocidad propuesta para el indicador de la lista desplegable.
</t>
        </r>
      </text>
    </comment>
    <comment ref="J14" authorId="0" shapeId="0" xr:uid="{47F64602-52DE-4F54-873A-BAE3FA1F3CE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55E9C2B-2A6D-4FAF-BADA-B6FFBAAF9F3F}">
      <text>
        <r>
          <rPr>
            <sz val="9"/>
            <color indexed="81"/>
            <rFont val="Tahoma"/>
            <family val="2"/>
          </rPr>
          <t xml:space="preserve">Seleccione de la lista desplegable el área responsable del reporte del indicador
</t>
        </r>
      </text>
    </comment>
    <comment ref="A18" authorId="1" shapeId="0" xr:uid="{A44F3CF6-E4E5-4440-AAAC-02E57D6552B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6EF9386-BC83-4458-8BDB-A6B0F9D9269C}">
      <text>
        <r>
          <rPr>
            <sz val="9"/>
            <color indexed="81"/>
            <rFont val="Tahoma"/>
            <family val="2"/>
          </rPr>
          <t>Este es un campo informativo, no se diligencia.</t>
        </r>
      </text>
    </comment>
    <comment ref="F19" authorId="1" shapeId="0" xr:uid="{649FDE06-6137-40E6-8D6C-91A18BF446E3}">
      <text>
        <r>
          <rPr>
            <sz val="9"/>
            <color indexed="81"/>
            <rFont val="Tahoma"/>
            <family val="2"/>
          </rPr>
          <t>Este es un campo informativo, no se diligencia.</t>
        </r>
      </text>
    </comment>
    <comment ref="O19" authorId="1" shapeId="0" xr:uid="{25D7D806-9C83-4BB8-A225-7D408A077552}">
      <text>
        <r>
          <rPr>
            <sz val="9"/>
            <color indexed="81"/>
            <rFont val="Tahoma"/>
            <family val="2"/>
          </rPr>
          <t>Este es un campo informativo, no se diligencia.</t>
        </r>
      </text>
    </comment>
    <comment ref="A22" authorId="0" shapeId="0" xr:uid="{A06911C2-640B-4466-A432-BFF9F2C12455}">
      <text>
        <r>
          <rPr>
            <sz val="9"/>
            <color indexed="81"/>
            <rFont val="Tahoma"/>
            <family val="2"/>
          </rPr>
          <t xml:space="preserve">Relacionar el dato que corresponde a la variable uno del indicador
</t>
        </r>
      </text>
    </comment>
    <comment ref="A23" authorId="0" shapeId="0" xr:uid="{811D702D-C0CC-4966-8756-E7EB7F6847FE}">
      <text>
        <r>
          <rPr>
            <sz val="9"/>
            <color indexed="81"/>
            <rFont val="Tahoma"/>
            <family val="2"/>
          </rPr>
          <t xml:space="preserve">Relacionar el dato que corresponde a la variable dos del indicador, si aplica
</t>
        </r>
      </text>
    </comment>
    <comment ref="A24" authorId="0" shapeId="0" xr:uid="{D316D5AD-3390-4194-A840-4BB8C66832D0}">
      <text>
        <r>
          <rPr>
            <sz val="9"/>
            <color indexed="81"/>
            <rFont val="Tahoma"/>
            <family val="2"/>
          </rPr>
          <t>Espacio solo informativo, no se relaciona datos en estos campos.</t>
        </r>
      </text>
    </comment>
    <comment ref="A39" authorId="0" shapeId="0" xr:uid="{00E6F44B-B3EA-44F2-897D-FB423CBFD5F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54CC038-5D4F-43B2-8598-FD77EFDAD24C}">
      <text>
        <r>
          <rPr>
            <sz val="9"/>
            <color indexed="81"/>
            <rFont val="Tahoma"/>
            <family val="2"/>
          </rPr>
          <t>En este espacio se realiza por funcionario de la OAP, las observaciones relevantes resultado de la medición del indicador.</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87EF2FF-471F-4558-8805-40D69BA112A8}">
      <text>
        <r>
          <rPr>
            <sz val="9"/>
            <color indexed="81"/>
            <rFont val="Tahoma"/>
            <family val="2"/>
          </rPr>
          <t xml:space="preserve">Se selecciona el Proceso de la lista desplegable que se relacione de acuerdo con la actividad e indicador formulado
</t>
        </r>
      </text>
    </comment>
    <comment ref="A6" authorId="0" shapeId="0" xr:uid="{4B5F19AF-2F25-43E4-AC0D-39D6C1DB3731}">
      <text>
        <r>
          <rPr>
            <sz val="9"/>
            <color indexed="81"/>
            <rFont val="Tahoma"/>
            <family val="2"/>
          </rPr>
          <t xml:space="preserve">Relacionar el nombre del indicador, tal como se relaciona en el Plan.
</t>
        </r>
      </text>
    </comment>
    <comment ref="A7" authorId="0" shapeId="0" xr:uid="{FE3A9A3F-D09D-495E-B47A-2E0C48638F8E}">
      <text>
        <r>
          <rPr>
            <sz val="9"/>
            <color indexed="81"/>
            <rFont val="Tahoma"/>
            <family val="2"/>
          </rPr>
          <t xml:space="preserve">Relacionar el objetivo del Proceso el cual se asociará al indicador, tal como se encuentra en la caracterización.
</t>
        </r>
      </text>
    </comment>
    <comment ref="A8" authorId="0" shapeId="0" xr:uid="{D7458F20-5637-4DD6-9EF3-379579A25845}">
      <text>
        <r>
          <rPr>
            <sz val="9"/>
            <color indexed="81"/>
            <rFont val="Tahoma"/>
            <family val="2"/>
          </rPr>
          <t xml:space="preserve">Relacionar la actividad relacionada en el Plan (PAG - PEIDA) asociada al indicador.
</t>
        </r>
      </text>
    </comment>
    <comment ref="A9" authorId="0" shapeId="0" xr:uid="{8F161B7C-7EF3-4C91-88E9-91111961946B}">
      <text>
        <r>
          <rPr>
            <sz val="9"/>
            <color indexed="81"/>
            <rFont val="Tahoma"/>
            <family val="2"/>
          </rPr>
          <t xml:space="preserve">Relacionar la formula del indicador
</t>
        </r>
      </text>
    </comment>
    <comment ref="N10" authorId="0" shapeId="0" xr:uid="{E19CD025-56B2-4FDA-91B7-25CFBF6B7DF6}">
      <text>
        <r>
          <rPr>
            <sz val="9"/>
            <color indexed="81"/>
            <rFont val="Tahoma"/>
            <family val="2"/>
          </rPr>
          <t xml:space="preserve">Seleccionar de la lista desplegable, la naturaleza o tipo de indicador
</t>
        </r>
      </text>
    </comment>
    <comment ref="R10" authorId="0" shapeId="0" xr:uid="{E60003A8-1381-49F3-B81A-1056B888FC60}">
      <text>
        <r>
          <rPr>
            <sz val="9"/>
            <color indexed="81"/>
            <rFont val="Tahoma"/>
            <family val="2"/>
          </rPr>
          <t>Relacionar el Código del Indicador, tal como aparece en el plan correspondiente (PAG o PEIDA)</t>
        </r>
      </text>
    </comment>
    <comment ref="U10" authorId="0" shapeId="0" xr:uid="{FBF47614-271A-4B61-8C74-8747E7DA8638}">
      <text>
        <r>
          <rPr>
            <sz val="9"/>
            <color indexed="81"/>
            <rFont val="Tahoma"/>
            <family val="2"/>
          </rPr>
          <t xml:space="preserve">Se relacione la versión del indicador de acuerdo con las modificaciones realizadas. 
</t>
        </r>
      </text>
    </comment>
    <comment ref="C11" authorId="0" shapeId="0" xr:uid="{2661E99F-0BC0-48A9-BF9B-73DBD930A47F}">
      <text>
        <r>
          <rPr>
            <sz val="9"/>
            <color indexed="81"/>
            <rFont val="Tahoma"/>
            <family val="2"/>
          </rPr>
          <t>Se relaciona lo correspondiente a la variable dos, que por lo general  aplica para los indicadores porcentuales o indices.</t>
        </r>
      </text>
    </comment>
    <comment ref="A14" authorId="0" shapeId="0" xr:uid="{12191C12-B48A-4A4E-A452-F52F21844821}">
      <text>
        <r>
          <rPr>
            <sz val="9"/>
            <color indexed="81"/>
            <rFont val="Tahoma"/>
            <family val="2"/>
          </rPr>
          <t xml:space="preserve">Seleccionar la unidad de medida del indicador de la lista desplegable
</t>
        </r>
      </text>
    </comment>
    <comment ref="C14" authorId="0" shapeId="0" xr:uid="{E67880BB-A035-45B2-88D3-23ED98690962}">
      <text>
        <r>
          <rPr>
            <sz val="9"/>
            <color indexed="81"/>
            <rFont val="Tahoma"/>
            <family val="2"/>
          </rPr>
          <t xml:space="preserve">Indique la meta que desea llegar para la vigencia propuesta para el indicador, de acuerdo con lo relacionado en el Plan.
</t>
        </r>
      </text>
    </comment>
    <comment ref="F14" authorId="0" shapeId="0" xr:uid="{A3AD05DA-1C04-450E-878B-A41CBD3FD7F8}">
      <text>
        <r>
          <rPr>
            <sz val="9"/>
            <color indexed="81"/>
            <rFont val="Tahoma"/>
            <family val="2"/>
          </rPr>
          <t xml:space="preserve">Seleccionar la Periocidad propuesta para el indicador de la lista desplegable.
</t>
        </r>
      </text>
    </comment>
    <comment ref="J14" authorId="0" shapeId="0" xr:uid="{1F5F3388-3FD6-4820-87B3-E628F803AD2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AED50BB-13CA-4CC4-8671-51623D19F0A8}">
      <text>
        <r>
          <rPr>
            <sz val="9"/>
            <color indexed="81"/>
            <rFont val="Tahoma"/>
            <family val="2"/>
          </rPr>
          <t xml:space="preserve">Seleccione de la lista desplegable el área responsable del reporte del indicador
</t>
        </r>
      </text>
    </comment>
    <comment ref="A18" authorId="1" shapeId="0" xr:uid="{3C2066EB-9BA3-407E-AA3A-5CA13ADB4F5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A02B5BE-5F1A-4EEC-8610-21BA308959C6}">
      <text>
        <r>
          <rPr>
            <sz val="9"/>
            <color indexed="81"/>
            <rFont val="Tahoma"/>
            <family val="2"/>
          </rPr>
          <t>Este es un campo informativo, no se diligencia.</t>
        </r>
      </text>
    </comment>
    <comment ref="F19" authorId="1" shapeId="0" xr:uid="{9C5DFE2D-60F6-47BD-8C36-E9E31E6D4C19}">
      <text>
        <r>
          <rPr>
            <sz val="9"/>
            <color indexed="81"/>
            <rFont val="Tahoma"/>
            <family val="2"/>
          </rPr>
          <t>Este es un campo informativo, no se diligencia.</t>
        </r>
      </text>
    </comment>
    <comment ref="O19" authorId="1" shapeId="0" xr:uid="{862A6D06-D6C8-4502-8908-5FA8F1D04635}">
      <text>
        <r>
          <rPr>
            <sz val="9"/>
            <color indexed="81"/>
            <rFont val="Tahoma"/>
            <family val="2"/>
          </rPr>
          <t>Este es un campo informativo, no se diligencia.</t>
        </r>
      </text>
    </comment>
    <comment ref="A22" authorId="0" shapeId="0" xr:uid="{909C5676-2A98-425B-9EA6-1F446C15A930}">
      <text>
        <r>
          <rPr>
            <sz val="9"/>
            <color indexed="81"/>
            <rFont val="Tahoma"/>
            <family val="2"/>
          </rPr>
          <t xml:space="preserve">Relacionar el dato que corresponde a la variable uno del indicador
</t>
        </r>
      </text>
    </comment>
    <comment ref="A23" authorId="0" shapeId="0" xr:uid="{5814F401-7B0F-48D6-85E6-B7AA66E731CF}">
      <text>
        <r>
          <rPr>
            <sz val="9"/>
            <color indexed="81"/>
            <rFont val="Tahoma"/>
            <family val="2"/>
          </rPr>
          <t xml:space="preserve">Relacionar el dato que corresponde a la variable dos del indicador, si aplica
</t>
        </r>
      </text>
    </comment>
    <comment ref="A24" authorId="0" shapeId="0" xr:uid="{393FE98C-630E-4710-BD64-EF799062F9DB}">
      <text>
        <r>
          <rPr>
            <sz val="9"/>
            <color indexed="81"/>
            <rFont val="Tahoma"/>
            <family val="2"/>
          </rPr>
          <t>Espacio solo informativo, no se relaciona datos en estos campos.</t>
        </r>
      </text>
    </comment>
    <comment ref="A39" authorId="0" shapeId="0" xr:uid="{7838DB6E-40C6-4661-BDBF-7E9F77DBC0A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A220F35-2617-4360-BAF6-072DD0FCF7DB}">
      <text>
        <r>
          <rPr>
            <sz val="9"/>
            <color indexed="81"/>
            <rFont val="Tahoma"/>
            <family val="2"/>
          </rPr>
          <t>En este espacio se realiza por funcionario de la OAP, las observaciones relevantes resultado de la medición del indicador.</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E0A6584-CB24-4FB1-A0DB-F6F1366ED89E}">
      <text>
        <r>
          <rPr>
            <sz val="9"/>
            <color indexed="81"/>
            <rFont val="Tahoma"/>
            <family val="2"/>
          </rPr>
          <t xml:space="preserve">Se selecciona el Proceso de la lista desplegable que se relacione de acuerdo con la actividad e indicador formulado
</t>
        </r>
      </text>
    </comment>
    <comment ref="A6" authorId="0" shapeId="0" xr:uid="{E7D99273-68E9-4805-98C6-7B1FF76ED3BD}">
      <text>
        <r>
          <rPr>
            <sz val="9"/>
            <color indexed="81"/>
            <rFont val="Tahoma"/>
            <family val="2"/>
          </rPr>
          <t xml:space="preserve">Relacionar el nombre del indicador, tal como se relaciona en el Plan.
</t>
        </r>
      </text>
    </comment>
    <comment ref="A7" authorId="0" shapeId="0" xr:uid="{736F4B48-1787-4F6F-AD88-43682B897D2D}">
      <text>
        <r>
          <rPr>
            <sz val="9"/>
            <color indexed="81"/>
            <rFont val="Tahoma"/>
            <family val="2"/>
          </rPr>
          <t xml:space="preserve">Relacionar el objetivo del Proceso el cual se asociará al indicador, tal como se encuentra en la caracterización.
</t>
        </r>
      </text>
    </comment>
    <comment ref="A8" authorId="0" shapeId="0" xr:uid="{9DC72293-FE55-4215-A2A1-801BB197F2EF}">
      <text>
        <r>
          <rPr>
            <sz val="9"/>
            <color indexed="81"/>
            <rFont val="Tahoma"/>
            <family val="2"/>
          </rPr>
          <t xml:space="preserve">Relacionar la actividad relacionada en el Plan (PAG - PEIDA) asociada al indicador.
</t>
        </r>
      </text>
    </comment>
    <comment ref="A9" authorId="0" shapeId="0" xr:uid="{C6B257A9-740C-4323-ABDE-D28D5AE9942C}">
      <text>
        <r>
          <rPr>
            <sz val="9"/>
            <color indexed="81"/>
            <rFont val="Tahoma"/>
            <family val="2"/>
          </rPr>
          <t xml:space="preserve">Relacionar la formula del indicador
</t>
        </r>
      </text>
    </comment>
    <comment ref="N10" authorId="0" shapeId="0" xr:uid="{BE2DF824-83FF-49B7-A94E-C404945AEEC9}">
      <text>
        <r>
          <rPr>
            <sz val="9"/>
            <color indexed="81"/>
            <rFont val="Tahoma"/>
            <family val="2"/>
          </rPr>
          <t xml:space="preserve">Seleccionar de la lista desplegable, la naturaleza o tipo de indicador
</t>
        </r>
      </text>
    </comment>
    <comment ref="R10" authorId="0" shapeId="0" xr:uid="{5A313EAB-91D8-47C7-AA3F-6C399EFE9F2E}">
      <text>
        <r>
          <rPr>
            <sz val="9"/>
            <color indexed="81"/>
            <rFont val="Tahoma"/>
            <family val="2"/>
          </rPr>
          <t>Relacionar el Código del Indicador, tal como aparece en el plan correspondiente (PAG o PEIDA)</t>
        </r>
      </text>
    </comment>
    <comment ref="U10" authorId="0" shapeId="0" xr:uid="{8A4EDE77-E660-4B57-9539-64606FA40B00}">
      <text>
        <r>
          <rPr>
            <sz val="9"/>
            <color indexed="81"/>
            <rFont val="Tahoma"/>
            <family val="2"/>
          </rPr>
          <t xml:space="preserve">Se relacione la versión del indicador de acuerdo con las modificaciones realizadas. 
</t>
        </r>
      </text>
    </comment>
    <comment ref="C11" authorId="0" shapeId="0" xr:uid="{35ED12B0-46CD-4626-931D-9D8C12655808}">
      <text>
        <r>
          <rPr>
            <sz val="9"/>
            <color indexed="81"/>
            <rFont val="Tahoma"/>
            <family val="2"/>
          </rPr>
          <t>Se relaciona lo correspondiente a la variable dos, que por lo general  aplica para los indicadores porcentuales o indices.</t>
        </r>
      </text>
    </comment>
    <comment ref="A14" authorId="0" shapeId="0" xr:uid="{6753B222-6D87-4C33-96B2-1C4C3D65E719}">
      <text>
        <r>
          <rPr>
            <sz val="9"/>
            <color indexed="81"/>
            <rFont val="Tahoma"/>
            <family val="2"/>
          </rPr>
          <t xml:space="preserve">Seleccionar la unidad de medida del indicador de la lista desplegable
</t>
        </r>
      </text>
    </comment>
    <comment ref="C14" authorId="0" shapeId="0" xr:uid="{D34A1B8F-C2D7-48A5-8933-EB5DA719F815}">
      <text>
        <r>
          <rPr>
            <sz val="9"/>
            <color indexed="81"/>
            <rFont val="Tahoma"/>
            <family val="2"/>
          </rPr>
          <t xml:space="preserve">Indique la meta que desea llegar para la vigencia propuesta para el indicador, de acuerdo con lo relacionado en el Plan.
</t>
        </r>
      </text>
    </comment>
    <comment ref="F14" authorId="0" shapeId="0" xr:uid="{902B6FA7-739A-4EF6-9E9E-3F96E14E0172}">
      <text>
        <r>
          <rPr>
            <sz val="9"/>
            <color indexed="81"/>
            <rFont val="Tahoma"/>
            <family val="2"/>
          </rPr>
          <t xml:space="preserve">Seleccionar la Periocidad propuesta para el indicador de la lista desplegable.
</t>
        </r>
      </text>
    </comment>
    <comment ref="J14" authorId="0" shapeId="0" xr:uid="{29B1910F-B852-4050-A6FD-01C4B6996F8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5BD162C-AAD3-41C6-AFC7-276DB0BA6326}">
      <text>
        <r>
          <rPr>
            <sz val="9"/>
            <color indexed="81"/>
            <rFont val="Tahoma"/>
            <family val="2"/>
          </rPr>
          <t xml:space="preserve">Seleccione de la lista desplegable el área responsable del reporte del indicador
</t>
        </r>
      </text>
    </comment>
    <comment ref="A18" authorId="1" shapeId="0" xr:uid="{35D40D18-99A1-44FE-AB5D-29AF02A058F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DD1B641-6028-46EF-AEB9-7FC8B712D95C}">
      <text>
        <r>
          <rPr>
            <sz val="9"/>
            <color indexed="81"/>
            <rFont val="Tahoma"/>
            <family val="2"/>
          </rPr>
          <t>Este es un campo informativo, no se diligencia.</t>
        </r>
      </text>
    </comment>
    <comment ref="F19" authorId="1" shapeId="0" xr:uid="{0D761AD9-7B53-49E3-ADDE-62E5FB2B41DF}">
      <text>
        <r>
          <rPr>
            <sz val="9"/>
            <color indexed="81"/>
            <rFont val="Tahoma"/>
            <family val="2"/>
          </rPr>
          <t>Este es un campo informativo, no se diligencia.</t>
        </r>
      </text>
    </comment>
    <comment ref="O19" authorId="1" shapeId="0" xr:uid="{022E36F1-7CD9-43FA-A0F1-4B6DE1D2FE2C}">
      <text>
        <r>
          <rPr>
            <sz val="9"/>
            <color indexed="81"/>
            <rFont val="Tahoma"/>
            <family val="2"/>
          </rPr>
          <t>Este es un campo informativo, no se diligencia.</t>
        </r>
      </text>
    </comment>
    <comment ref="A22" authorId="0" shapeId="0" xr:uid="{D6DAA519-3273-489E-BFA9-EE5AFD8D0BD8}">
      <text>
        <r>
          <rPr>
            <sz val="9"/>
            <color indexed="81"/>
            <rFont val="Tahoma"/>
            <family val="2"/>
          </rPr>
          <t xml:space="preserve">Relacionar el dato que corresponde a la variable uno del indicador
</t>
        </r>
      </text>
    </comment>
    <comment ref="A23" authorId="0" shapeId="0" xr:uid="{BD88473D-6072-4471-8179-4ED883756F06}">
      <text>
        <r>
          <rPr>
            <sz val="9"/>
            <color indexed="81"/>
            <rFont val="Tahoma"/>
            <family val="2"/>
          </rPr>
          <t xml:space="preserve">Relacionar el dato que corresponde a la variable dos del indicador, si aplica
</t>
        </r>
      </text>
    </comment>
    <comment ref="A24" authorId="0" shapeId="0" xr:uid="{96EA35D0-A557-4390-90DA-1948C137605E}">
      <text>
        <r>
          <rPr>
            <sz val="9"/>
            <color indexed="81"/>
            <rFont val="Tahoma"/>
            <family val="2"/>
          </rPr>
          <t>Espacio solo informativo, no se relaciona datos en estos campos.</t>
        </r>
      </text>
    </comment>
    <comment ref="A39" authorId="0" shapeId="0" xr:uid="{7113608C-4C29-45FF-8933-8BA9820D654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4840FA2-48D9-4990-B413-2B61D6067859}">
      <text>
        <r>
          <rPr>
            <sz val="9"/>
            <color indexed="81"/>
            <rFont val="Tahoma"/>
            <family val="2"/>
          </rPr>
          <t>En este espacio se realiza por funcionario de la OAP, las observaciones relevantes resultado de la medición del indicador.</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CF21208-6910-41BA-BFFD-2C399D066422}">
      <text>
        <r>
          <rPr>
            <sz val="9"/>
            <color indexed="81"/>
            <rFont val="Tahoma"/>
            <family val="2"/>
          </rPr>
          <t xml:space="preserve">Se selecciona el Proceso de la lista desplegable que se relacione de acuerdo con la actividad e indicador formulado
</t>
        </r>
      </text>
    </comment>
    <comment ref="A6" authorId="0" shapeId="0" xr:uid="{E6C9A56A-CCAB-45BA-9658-AE4B6C14A398}">
      <text>
        <r>
          <rPr>
            <sz val="9"/>
            <color indexed="81"/>
            <rFont val="Tahoma"/>
            <family val="2"/>
          </rPr>
          <t xml:space="preserve">Relacionar el nombre del indicador, tal como se relaciona en el Plan.
</t>
        </r>
      </text>
    </comment>
    <comment ref="A7" authorId="0" shapeId="0" xr:uid="{4C56310F-BBF6-4EE3-93B1-EA59CB71040E}">
      <text>
        <r>
          <rPr>
            <sz val="9"/>
            <color indexed="81"/>
            <rFont val="Tahoma"/>
            <family val="2"/>
          </rPr>
          <t xml:space="preserve">Relacionar el objetivo del Proceso el cual se asociará al indicador, tal como se encuentra en la caracterización.
</t>
        </r>
      </text>
    </comment>
    <comment ref="A8" authorId="0" shapeId="0" xr:uid="{9F3ACB45-954B-4B15-A8AF-DC384961696F}">
      <text>
        <r>
          <rPr>
            <sz val="9"/>
            <color indexed="81"/>
            <rFont val="Tahoma"/>
            <family val="2"/>
          </rPr>
          <t xml:space="preserve">Relacionar la actividad relacionada en el Plan (PAG - PEIDA) asociada al indicador.
</t>
        </r>
      </text>
    </comment>
    <comment ref="A9" authorId="0" shapeId="0" xr:uid="{06FD48E8-7838-4A9E-8D4C-F7B4EF7661EF}">
      <text>
        <r>
          <rPr>
            <sz val="9"/>
            <color indexed="81"/>
            <rFont val="Tahoma"/>
            <family val="2"/>
          </rPr>
          <t xml:space="preserve">Relacionar la formula del indicador
</t>
        </r>
      </text>
    </comment>
    <comment ref="N10" authorId="0" shapeId="0" xr:uid="{AE19D538-3007-4D9D-8E8B-2A10FAC0A979}">
      <text>
        <r>
          <rPr>
            <sz val="9"/>
            <color indexed="81"/>
            <rFont val="Tahoma"/>
            <family val="2"/>
          </rPr>
          <t xml:space="preserve">Seleccionar de la lista desplegable, la naturaleza o tipo de indicador
</t>
        </r>
      </text>
    </comment>
    <comment ref="R10" authorId="0" shapeId="0" xr:uid="{BC49B6FE-4B4B-48C1-84CC-CFDE9B391C7C}">
      <text>
        <r>
          <rPr>
            <sz val="9"/>
            <color indexed="81"/>
            <rFont val="Tahoma"/>
            <family val="2"/>
          </rPr>
          <t>Relacionar el Código del Indicador, tal como aparece en el plan correspondiente (PAG o PEIDA)</t>
        </r>
      </text>
    </comment>
    <comment ref="U10" authorId="0" shapeId="0" xr:uid="{2B8BE65D-0B3E-4B8B-B870-94E81BF3577E}">
      <text>
        <r>
          <rPr>
            <sz val="9"/>
            <color indexed="81"/>
            <rFont val="Tahoma"/>
            <family val="2"/>
          </rPr>
          <t xml:space="preserve">Se relacione la versión del indicador de acuerdo con las modificaciones realizadas. 
</t>
        </r>
      </text>
    </comment>
    <comment ref="C11" authorId="0" shapeId="0" xr:uid="{59F74A7E-B86F-4C96-B012-13F037FD076B}">
      <text>
        <r>
          <rPr>
            <sz val="9"/>
            <color indexed="81"/>
            <rFont val="Tahoma"/>
            <family val="2"/>
          </rPr>
          <t>Se relaciona lo correspondiente a la variable dos, que por lo general  aplica para los indicadores porcentuales o indices.</t>
        </r>
      </text>
    </comment>
    <comment ref="A14" authorId="0" shapeId="0" xr:uid="{453DBFF2-716C-4CDA-930D-B92782438A60}">
      <text>
        <r>
          <rPr>
            <sz val="9"/>
            <color indexed="81"/>
            <rFont val="Tahoma"/>
            <family val="2"/>
          </rPr>
          <t xml:space="preserve">Seleccionar la unidad de medida del indicador de la lista desplegable
</t>
        </r>
      </text>
    </comment>
    <comment ref="C14" authorId="0" shapeId="0" xr:uid="{5BFD8149-C55E-468D-8C17-5FE6C754E534}">
      <text>
        <r>
          <rPr>
            <sz val="9"/>
            <color indexed="81"/>
            <rFont val="Tahoma"/>
            <family val="2"/>
          </rPr>
          <t xml:space="preserve">Indique la meta que desea llegar para la vigencia propuesta para el indicador, de acuerdo con lo relacionado en el Plan.
</t>
        </r>
      </text>
    </comment>
    <comment ref="F14" authorId="0" shapeId="0" xr:uid="{7F430F34-FBB6-44A6-BF2A-961E4D4E8B9E}">
      <text>
        <r>
          <rPr>
            <sz val="9"/>
            <color indexed="81"/>
            <rFont val="Tahoma"/>
            <family val="2"/>
          </rPr>
          <t xml:space="preserve">Seleccionar la Periocidad propuesta para el indicador de la lista desplegable.
</t>
        </r>
      </text>
    </comment>
    <comment ref="J14" authorId="0" shapeId="0" xr:uid="{5E231396-F618-4950-B6A3-8CAD7029DC1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E3B12EA-BAFA-4F25-8577-66E1E3D54086}">
      <text>
        <r>
          <rPr>
            <sz val="9"/>
            <color indexed="81"/>
            <rFont val="Tahoma"/>
            <family val="2"/>
          </rPr>
          <t xml:space="preserve">Seleccione de la lista desplegable el área responsable del reporte del indicador
</t>
        </r>
      </text>
    </comment>
    <comment ref="A18" authorId="1" shapeId="0" xr:uid="{6BA5603E-97DB-4A91-A8C4-A9169C197BB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62383B9-A098-4DEA-A6E2-23C53126041D}">
      <text>
        <r>
          <rPr>
            <sz val="9"/>
            <color indexed="81"/>
            <rFont val="Tahoma"/>
            <family val="2"/>
          </rPr>
          <t>Este es un campo informativo, no se diligencia.</t>
        </r>
      </text>
    </comment>
    <comment ref="F19" authorId="1" shapeId="0" xr:uid="{2358BF82-A8E2-4B33-ADC8-5E61B0478EBF}">
      <text>
        <r>
          <rPr>
            <sz val="9"/>
            <color indexed="81"/>
            <rFont val="Tahoma"/>
            <family val="2"/>
          </rPr>
          <t>Este es un campo informativo, no se diligencia.</t>
        </r>
      </text>
    </comment>
    <comment ref="O19" authorId="1" shapeId="0" xr:uid="{EE80CC9E-1A35-4EBB-9837-B364F6CC99AC}">
      <text>
        <r>
          <rPr>
            <sz val="9"/>
            <color indexed="81"/>
            <rFont val="Tahoma"/>
            <family val="2"/>
          </rPr>
          <t>Este es un campo informativo, no se diligencia.</t>
        </r>
      </text>
    </comment>
    <comment ref="A22" authorId="0" shapeId="0" xr:uid="{89B0B09B-E474-4452-B833-BE621B3FD82F}">
      <text>
        <r>
          <rPr>
            <sz val="9"/>
            <color indexed="81"/>
            <rFont val="Tahoma"/>
            <family val="2"/>
          </rPr>
          <t xml:space="preserve">Relacionar el dato que corresponde a la variable uno del indicador
</t>
        </r>
      </text>
    </comment>
    <comment ref="A23" authorId="0" shapeId="0" xr:uid="{185DCF22-338A-43D5-BE3D-2847760B590E}">
      <text>
        <r>
          <rPr>
            <sz val="9"/>
            <color indexed="81"/>
            <rFont val="Tahoma"/>
            <family val="2"/>
          </rPr>
          <t xml:space="preserve">Relacionar el dato que corresponde a la variable dos del indicador, si aplica
</t>
        </r>
      </text>
    </comment>
    <comment ref="A24" authorId="0" shapeId="0" xr:uid="{EA259FC7-306E-4DC2-A796-ABFC306FE35A}">
      <text>
        <r>
          <rPr>
            <sz val="9"/>
            <color indexed="81"/>
            <rFont val="Tahoma"/>
            <family val="2"/>
          </rPr>
          <t>Espacio solo informativo, no se relaciona datos en estos campos.</t>
        </r>
      </text>
    </comment>
    <comment ref="A39" authorId="0" shapeId="0" xr:uid="{12B71A98-2764-434C-8502-904B3D5011C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3B92601-4BB8-47A1-8D21-C998F3F207B0}">
      <text>
        <r>
          <rPr>
            <sz val="9"/>
            <color indexed="81"/>
            <rFont val="Tahoma"/>
            <family val="2"/>
          </rPr>
          <t>En este espacio se realiza por funcionario de la OAP, las observaciones relevantes resultado de la medición del indicador.</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09C8103-BCC2-4B55-BFD1-D530A3221305}">
      <text>
        <r>
          <rPr>
            <sz val="9"/>
            <color indexed="81"/>
            <rFont val="Tahoma"/>
            <family val="2"/>
          </rPr>
          <t xml:space="preserve">Se selecciona el Proceso de la lista desplegable que se relacione de acuerdo con la actividad e indicador formulado
</t>
        </r>
      </text>
    </comment>
    <comment ref="A6" authorId="0" shapeId="0" xr:uid="{E8735225-29B1-4C54-B6B4-DB1B2818267B}">
      <text>
        <r>
          <rPr>
            <sz val="9"/>
            <color indexed="81"/>
            <rFont val="Tahoma"/>
            <family val="2"/>
          </rPr>
          <t xml:space="preserve">Relacionar el nombre del indicador, tal como se relaciona en el Plan.
</t>
        </r>
      </text>
    </comment>
    <comment ref="A7" authorId="0" shapeId="0" xr:uid="{F5B3250D-7F85-4BE4-B090-6954FA391194}">
      <text>
        <r>
          <rPr>
            <sz val="9"/>
            <color indexed="81"/>
            <rFont val="Tahoma"/>
            <family val="2"/>
          </rPr>
          <t xml:space="preserve">Relacionar el objetivo del Proceso el cual se asociará al indicador, tal como se encuentra en la caracterización.
</t>
        </r>
      </text>
    </comment>
    <comment ref="A8" authorId="0" shapeId="0" xr:uid="{47593A14-CBEE-4FDA-867D-7BD314E93630}">
      <text>
        <r>
          <rPr>
            <sz val="9"/>
            <color indexed="81"/>
            <rFont val="Tahoma"/>
            <family val="2"/>
          </rPr>
          <t xml:space="preserve">Relacionar la actividad relacionada en el Plan (PAG - PEIDA) asociada al indicador.
</t>
        </r>
      </text>
    </comment>
    <comment ref="A9" authorId="0" shapeId="0" xr:uid="{033811FD-3668-487E-8030-B0A3C863F0F5}">
      <text>
        <r>
          <rPr>
            <sz val="9"/>
            <color indexed="81"/>
            <rFont val="Tahoma"/>
            <family val="2"/>
          </rPr>
          <t xml:space="preserve">Relacionar la formula del indicador
</t>
        </r>
      </text>
    </comment>
    <comment ref="N10" authorId="0" shapeId="0" xr:uid="{7FFF0EA1-2F42-43AE-BA46-8BC61879CAFE}">
      <text>
        <r>
          <rPr>
            <sz val="9"/>
            <color indexed="81"/>
            <rFont val="Tahoma"/>
            <family val="2"/>
          </rPr>
          <t xml:space="preserve">Seleccionar de la lista desplegable, la naturaleza o tipo de indicador
</t>
        </r>
      </text>
    </comment>
    <comment ref="R10" authorId="0" shapeId="0" xr:uid="{580EA490-9A4F-4FDB-A22E-41B4CE8ED2A6}">
      <text>
        <r>
          <rPr>
            <sz val="9"/>
            <color indexed="81"/>
            <rFont val="Tahoma"/>
            <family val="2"/>
          </rPr>
          <t>Relacionar el Código del Indicador, tal como aparece en el plan correspondiente (PAG o PEIDA)</t>
        </r>
      </text>
    </comment>
    <comment ref="U10" authorId="0" shapeId="0" xr:uid="{6650C291-C4D3-4E46-ABD6-CBD8F8B0BF7B}">
      <text>
        <r>
          <rPr>
            <sz val="9"/>
            <color indexed="81"/>
            <rFont val="Tahoma"/>
            <family val="2"/>
          </rPr>
          <t xml:space="preserve">Se relacione la versión del indicador de acuerdo con las modificaciones realizadas. 
</t>
        </r>
      </text>
    </comment>
    <comment ref="C11" authorId="0" shapeId="0" xr:uid="{9C551D8C-7491-487C-9C01-AC7538C7AAB3}">
      <text>
        <r>
          <rPr>
            <sz val="9"/>
            <color indexed="81"/>
            <rFont val="Tahoma"/>
            <family val="2"/>
          </rPr>
          <t>Se relaciona lo correspondiente a la variable dos, que por lo general  aplica para los indicadores porcentuales o indices.</t>
        </r>
      </text>
    </comment>
    <comment ref="A14" authorId="0" shapeId="0" xr:uid="{DEB1C60E-1ECE-4E0D-9A62-FA9974A5E5DE}">
      <text>
        <r>
          <rPr>
            <sz val="9"/>
            <color indexed="81"/>
            <rFont val="Tahoma"/>
            <family val="2"/>
          </rPr>
          <t xml:space="preserve">Seleccionar la unidad de medida del indicador de la lista desplegable
</t>
        </r>
      </text>
    </comment>
    <comment ref="C14" authorId="0" shapeId="0" xr:uid="{0270B989-264D-4E97-8F75-8741624E46E6}">
      <text>
        <r>
          <rPr>
            <sz val="9"/>
            <color indexed="81"/>
            <rFont val="Tahoma"/>
            <family val="2"/>
          </rPr>
          <t xml:space="preserve">Indique la meta que desea llegar para la vigencia propuesta para el indicador, de acuerdo con lo relacionado en el Plan.
</t>
        </r>
      </text>
    </comment>
    <comment ref="F14" authorId="0" shapeId="0" xr:uid="{F4F449F1-B5CB-4F19-B420-D3EC3A351607}">
      <text>
        <r>
          <rPr>
            <sz val="9"/>
            <color indexed="81"/>
            <rFont val="Tahoma"/>
            <family val="2"/>
          </rPr>
          <t xml:space="preserve">Seleccionar la Periocidad propuesta para el indicador de la lista desplegable.
</t>
        </r>
      </text>
    </comment>
    <comment ref="J14" authorId="0" shapeId="0" xr:uid="{B760F172-F4E3-4EDF-8FE3-D47943F9A24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544C644-27FE-4902-91F2-0C1119B83C85}">
      <text>
        <r>
          <rPr>
            <sz val="9"/>
            <color indexed="81"/>
            <rFont val="Tahoma"/>
            <family val="2"/>
          </rPr>
          <t xml:space="preserve">Seleccione de la lista desplegable el área responsable del reporte del indicador
</t>
        </r>
      </text>
    </comment>
    <comment ref="A18" authorId="1" shapeId="0" xr:uid="{C83CD6E9-B17F-4D49-819B-A5F66FD522E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C127128-046D-44AE-8549-0B0527116AD0}">
      <text>
        <r>
          <rPr>
            <sz val="9"/>
            <color indexed="81"/>
            <rFont val="Tahoma"/>
            <family val="2"/>
          </rPr>
          <t>Este es un campo informativo, no se diligencia.</t>
        </r>
      </text>
    </comment>
    <comment ref="F19" authorId="1" shapeId="0" xr:uid="{994E3981-5608-4036-899C-9FC4BC16B3F6}">
      <text>
        <r>
          <rPr>
            <sz val="9"/>
            <color indexed="81"/>
            <rFont val="Tahoma"/>
            <family val="2"/>
          </rPr>
          <t>Este es un campo informativo, no se diligencia.</t>
        </r>
      </text>
    </comment>
    <comment ref="O19" authorId="1" shapeId="0" xr:uid="{21E3B295-19F1-46B6-939D-17D9C1A5D3EA}">
      <text>
        <r>
          <rPr>
            <sz val="9"/>
            <color indexed="81"/>
            <rFont val="Tahoma"/>
            <family val="2"/>
          </rPr>
          <t>Este es un campo informativo, no se diligencia.</t>
        </r>
      </text>
    </comment>
    <comment ref="A22" authorId="0" shapeId="0" xr:uid="{7AA1708D-7640-4FA5-882C-03BEDF92CA73}">
      <text>
        <r>
          <rPr>
            <sz val="9"/>
            <color indexed="81"/>
            <rFont val="Tahoma"/>
            <family val="2"/>
          </rPr>
          <t xml:space="preserve">Relacionar el dato que corresponde a la variable uno del indicador
</t>
        </r>
      </text>
    </comment>
    <comment ref="A23" authorId="0" shapeId="0" xr:uid="{05FC1841-7D90-40DB-BF73-26DF8629B33D}">
      <text>
        <r>
          <rPr>
            <sz val="9"/>
            <color indexed="81"/>
            <rFont val="Tahoma"/>
            <family val="2"/>
          </rPr>
          <t xml:space="preserve">Relacionar el dato que corresponde a la variable dos del indicador, si aplica
</t>
        </r>
      </text>
    </comment>
    <comment ref="A24" authorId="0" shapeId="0" xr:uid="{FF9D6E46-1C32-44EB-A361-665880A95088}">
      <text>
        <r>
          <rPr>
            <sz val="9"/>
            <color indexed="81"/>
            <rFont val="Tahoma"/>
            <family val="2"/>
          </rPr>
          <t>Espacio solo informativo, no se relaciona datos en estos campos.</t>
        </r>
      </text>
    </comment>
    <comment ref="A39" authorId="0" shapeId="0" xr:uid="{90AABB75-3226-4E2D-93BF-BC4256A0778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150E6B9-6EEB-4810-8E8D-ADEF5FF77534}">
      <text>
        <r>
          <rPr>
            <sz val="9"/>
            <color indexed="81"/>
            <rFont val="Tahoma"/>
            <family val="2"/>
          </rPr>
          <t>En este espacio se realiza por funcionario de la OAP, las observaciones relevantes resultado de la medición del indicador.</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60B8E62-414C-4FC6-AAEB-BFEF6477BEB2}">
      <text>
        <r>
          <rPr>
            <sz val="9"/>
            <color indexed="81"/>
            <rFont val="Tahoma"/>
            <family val="2"/>
          </rPr>
          <t xml:space="preserve">Se selecciona el Proceso de la lista desplegable que se relacione de acuerdo con la actividad e indicador formulado
</t>
        </r>
      </text>
    </comment>
    <comment ref="A6" authorId="0" shapeId="0" xr:uid="{FC6547B3-C953-4B4E-B6A2-11670E9D4A86}">
      <text>
        <r>
          <rPr>
            <sz val="9"/>
            <color indexed="81"/>
            <rFont val="Tahoma"/>
            <family val="2"/>
          </rPr>
          <t xml:space="preserve">Relacionar el nombre del indicador, tal como se relaciona en el Plan.
</t>
        </r>
      </text>
    </comment>
    <comment ref="A7" authorId="0" shapeId="0" xr:uid="{9D24BD1E-C2D6-4EFF-9CA2-2ADC951B8A42}">
      <text>
        <r>
          <rPr>
            <sz val="9"/>
            <color indexed="81"/>
            <rFont val="Tahoma"/>
            <family val="2"/>
          </rPr>
          <t xml:space="preserve">Relacionar el objetivo del Proceso el cual se asociará al indicador, tal como se encuentra en la caracterización.
</t>
        </r>
      </text>
    </comment>
    <comment ref="A8" authorId="0" shapeId="0" xr:uid="{395F31F5-AB76-4159-BA06-556D2D8ABB9B}">
      <text>
        <r>
          <rPr>
            <sz val="9"/>
            <color indexed="81"/>
            <rFont val="Tahoma"/>
            <family val="2"/>
          </rPr>
          <t xml:space="preserve">Relacionar la actividad relacionada en el Plan (PAG - PEIDA) asociada al indicador.
</t>
        </r>
      </text>
    </comment>
    <comment ref="A9" authorId="0" shapeId="0" xr:uid="{A3BAA935-EB4E-42F0-9D69-23C1794B96C9}">
      <text>
        <r>
          <rPr>
            <sz val="9"/>
            <color indexed="81"/>
            <rFont val="Tahoma"/>
            <family val="2"/>
          </rPr>
          <t xml:space="preserve">Relacionar la formula del indicador
</t>
        </r>
      </text>
    </comment>
    <comment ref="N10" authorId="0" shapeId="0" xr:uid="{0FD6FE8A-24F7-47B6-AA6F-F82F0ACE26D3}">
      <text>
        <r>
          <rPr>
            <sz val="9"/>
            <color indexed="81"/>
            <rFont val="Tahoma"/>
            <family val="2"/>
          </rPr>
          <t xml:space="preserve">Seleccionar de la lista desplegable, la naturaleza o tipo de indicador
</t>
        </r>
      </text>
    </comment>
    <comment ref="R10" authorId="0" shapeId="0" xr:uid="{689EF423-2C8B-4811-9FCF-A2EBC71FB36B}">
      <text>
        <r>
          <rPr>
            <sz val="9"/>
            <color indexed="81"/>
            <rFont val="Tahoma"/>
            <family val="2"/>
          </rPr>
          <t>Relacionar el Código del Indicador, tal como aparece en el plan correspondiente (PAG o PEIDA)</t>
        </r>
      </text>
    </comment>
    <comment ref="U10" authorId="0" shapeId="0" xr:uid="{83505B4E-3AB6-47AD-BFAC-F3F1844D9AF0}">
      <text>
        <r>
          <rPr>
            <sz val="9"/>
            <color indexed="81"/>
            <rFont val="Tahoma"/>
            <family val="2"/>
          </rPr>
          <t xml:space="preserve">Se relacione la versión del indicador de acuerdo con las modificaciones realizadas. 
</t>
        </r>
      </text>
    </comment>
    <comment ref="C11" authorId="0" shapeId="0" xr:uid="{F4D170BB-989E-4292-936F-F4A9D3369B55}">
      <text>
        <r>
          <rPr>
            <sz val="9"/>
            <color indexed="81"/>
            <rFont val="Tahoma"/>
            <family val="2"/>
          </rPr>
          <t>Se relaciona lo correspondiente a la variable dos, que por lo general  aplica para los indicadores porcentuales o indices.</t>
        </r>
      </text>
    </comment>
    <comment ref="A14" authorId="0" shapeId="0" xr:uid="{49C02086-0045-480D-9FCD-8E6DA8992A15}">
      <text>
        <r>
          <rPr>
            <sz val="9"/>
            <color indexed="81"/>
            <rFont val="Tahoma"/>
            <family val="2"/>
          </rPr>
          <t xml:space="preserve">Seleccionar la unidad de medida del indicador de la lista desplegable
</t>
        </r>
      </text>
    </comment>
    <comment ref="C14" authorId="0" shapeId="0" xr:uid="{82039A53-1A77-47A0-B469-0F1B91BE40DD}">
      <text>
        <r>
          <rPr>
            <sz val="9"/>
            <color indexed="81"/>
            <rFont val="Tahoma"/>
            <family val="2"/>
          </rPr>
          <t xml:space="preserve">Indique la meta que desea llegar para la vigencia propuesta para el indicador, de acuerdo con lo relacionado en el Plan.
</t>
        </r>
      </text>
    </comment>
    <comment ref="F14" authorId="0" shapeId="0" xr:uid="{CAB1D778-DE25-41EC-B807-1EF76A708EED}">
      <text>
        <r>
          <rPr>
            <sz val="9"/>
            <color indexed="81"/>
            <rFont val="Tahoma"/>
            <family val="2"/>
          </rPr>
          <t xml:space="preserve">Seleccionar la Periocidad propuesta para el indicador de la lista desplegable.
</t>
        </r>
      </text>
    </comment>
    <comment ref="J14" authorId="0" shapeId="0" xr:uid="{D89F38A9-48B8-493F-8268-4845DFF8086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F4B22B3-AEB0-493E-BE97-757B48ED06EC}">
      <text>
        <r>
          <rPr>
            <sz val="9"/>
            <color indexed="81"/>
            <rFont val="Tahoma"/>
            <family val="2"/>
          </rPr>
          <t xml:space="preserve">Seleccione de la lista desplegable el área responsable del reporte del indicador
</t>
        </r>
      </text>
    </comment>
    <comment ref="A18" authorId="1" shapeId="0" xr:uid="{1083AAF1-026E-432D-993E-AE581839D8E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A62682E-3700-4D97-8F39-980F9AE2D630}">
      <text>
        <r>
          <rPr>
            <sz val="9"/>
            <color indexed="81"/>
            <rFont val="Tahoma"/>
            <family val="2"/>
          </rPr>
          <t>Este es un campo informativo, no se diligencia.</t>
        </r>
      </text>
    </comment>
    <comment ref="F19" authorId="1" shapeId="0" xr:uid="{7487C5E4-5BAE-4175-AE18-DC7460CE6E90}">
      <text>
        <r>
          <rPr>
            <sz val="9"/>
            <color indexed="81"/>
            <rFont val="Tahoma"/>
            <family val="2"/>
          </rPr>
          <t>Este es un campo informativo, no se diligencia.</t>
        </r>
      </text>
    </comment>
    <comment ref="O19" authorId="1" shapeId="0" xr:uid="{4465D355-FA97-45E2-A652-015B100B17F8}">
      <text>
        <r>
          <rPr>
            <sz val="9"/>
            <color indexed="81"/>
            <rFont val="Tahoma"/>
            <family val="2"/>
          </rPr>
          <t>Este es un campo informativo, no se diligencia.</t>
        </r>
      </text>
    </comment>
    <comment ref="A22" authorId="0" shapeId="0" xr:uid="{7454CB2F-A74C-4448-A052-0DD2FA286936}">
      <text>
        <r>
          <rPr>
            <sz val="9"/>
            <color indexed="81"/>
            <rFont val="Tahoma"/>
            <family val="2"/>
          </rPr>
          <t xml:space="preserve">Relacionar el dato que corresponde a la variable uno del indicador
</t>
        </r>
      </text>
    </comment>
    <comment ref="A23" authorId="0" shapeId="0" xr:uid="{FFA32F9B-56AE-4415-9495-61FF1EB34FB7}">
      <text>
        <r>
          <rPr>
            <sz val="9"/>
            <color indexed="81"/>
            <rFont val="Tahoma"/>
            <family val="2"/>
          </rPr>
          <t xml:space="preserve">Relacionar el dato que corresponde a la variable dos del indicador, si aplica
</t>
        </r>
      </text>
    </comment>
    <comment ref="A24" authorId="0" shapeId="0" xr:uid="{508999BB-F4EB-44C6-A9BD-AE12928C283B}">
      <text>
        <r>
          <rPr>
            <sz val="9"/>
            <color indexed="81"/>
            <rFont val="Tahoma"/>
            <family val="2"/>
          </rPr>
          <t>Espacio solo informativo, no se relaciona datos en estos campos.</t>
        </r>
      </text>
    </comment>
    <comment ref="A39" authorId="0" shapeId="0" xr:uid="{34C1AA2C-57DC-42F6-B4B4-940F6C74430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E2D1E6F-A660-4BF6-9992-78DF7116DB07}">
      <text>
        <r>
          <rPr>
            <sz val="9"/>
            <color indexed="81"/>
            <rFont val="Tahoma"/>
            <family val="2"/>
          </rPr>
          <t>En este espacio se realiza por funcionario de la OAP, las observaciones relevantes resultado de la medición del indicador.</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130AA33-FA9C-4B2A-961E-CB552AC6AFAA}">
      <text>
        <r>
          <rPr>
            <sz val="9"/>
            <color indexed="81"/>
            <rFont val="Tahoma"/>
            <family val="2"/>
          </rPr>
          <t xml:space="preserve">Se selecciona el Proceso de la lista desplegable que se relacione de acuerdo con la actividad e indicador formulado
</t>
        </r>
      </text>
    </comment>
    <comment ref="A6" authorId="0" shapeId="0" xr:uid="{B538AD2D-6187-4E2B-BC0E-758D2B92314F}">
      <text>
        <r>
          <rPr>
            <sz val="9"/>
            <color indexed="81"/>
            <rFont val="Tahoma"/>
            <family val="2"/>
          </rPr>
          <t xml:space="preserve">Relacionar el nombre del indicador, tal como se relaciona en el Plan.
</t>
        </r>
      </text>
    </comment>
    <comment ref="A7" authorId="0" shapeId="0" xr:uid="{00C2BDE5-D9C3-4A9D-AC70-380161FCED6F}">
      <text>
        <r>
          <rPr>
            <sz val="9"/>
            <color indexed="81"/>
            <rFont val="Tahoma"/>
            <family val="2"/>
          </rPr>
          <t xml:space="preserve">Relacionar el objetivo del Proceso el cual se asociará al indicador, tal como se encuentra en la caracterización.
</t>
        </r>
      </text>
    </comment>
    <comment ref="A8" authorId="0" shapeId="0" xr:uid="{71AA0DBB-6932-4480-81BC-A997E75A784F}">
      <text>
        <r>
          <rPr>
            <sz val="9"/>
            <color indexed="81"/>
            <rFont val="Tahoma"/>
            <family val="2"/>
          </rPr>
          <t xml:space="preserve">Relacionar la actividad relacionada en el Plan (PAG - PEIDA) asociada al indicador.
</t>
        </r>
      </text>
    </comment>
    <comment ref="A9" authorId="0" shapeId="0" xr:uid="{8DF16E9A-8EBB-4D82-BB03-34076640783C}">
      <text>
        <r>
          <rPr>
            <sz val="9"/>
            <color indexed="81"/>
            <rFont val="Tahoma"/>
            <family val="2"/>
          </rPr>
          <t xml:space="preserve">Relacionar la formula del indicador
</t>
        </r>
      </text>
    </comment>
    <comment ref="N10" authorId="0" shapeId="0" xr:uid="{4908EA80-EE94-42A8-A607-6BA962EF28DF}">
      <text>
        <r>
          <rPr>
            <sz val="9"/>
            <color indexed="81"/>
            <rFont val="Tahoma"/>
            <family val="2"/>
          </rPr>
          <t xml:space="preserve">Seleccionar de la lista desplegable, la naturaleza o tipo de indicador
</t>
        </r>
      </text>
    </comment>
    <comment ref="R10" authorId="0" shapeId="0" xr:uid="{663A939A-D4F2-4197-B31F-3B4B3D56AD24}">
      <text>
        <r>
          <rPr>
            <sz val="9"/>
            <color indexed="81"/>
            <rFont val="Tahoma"/>
            <family val="2"/>
          </rPr>
          <t>Relacionar el Código del Indicador, tal como aparece en el plan correspondiente (PAG o PEIDA)</t>
        </r>
      </text>
    </comment>
    <comment ref="U10" authorId="0" shapeId="0" xr:uid="{0A8E9C74-A391-46DE-BE3A-83A63EFA7D8E}">
      <text>
        <r>
          <rPr>
            <sz val="9"/>
            <color indexed="81"/>
            <rFont val="Tahoma"/>
            <family val="2"/>
          </rPr>
          <t xml:space="preserve">Se relacione la versión del indicador de acuerdo con las modificaciones realizadas. 
</t>
        </r>
      </text>
    </comment>
    <comment ref="C11" authorId="0" shapeId="0" xr:uid="{C41C6D2F-149E-4F55-8B85-1E8B6416489C}">
      <text>
        <r>
          <rPr>
            <sz val="9"/>
            <color indexed="81"/>
            <rFont val="Tahoma"/>
            <family val="2"/>
          </rPr>
          <t>Se relaciona lo correspondiente a la variable dos, que por lo general  aplica para los indicadores porcentuales o indices.</t>
        </r>
      </text>
    </comment>
    <comment ref="A14" authorId="0" shapeId="0" xr:uid="{F3EC1BE6-B580-4942-9738-BFB6A8903B83}">
      <text>
        <r>
          <rPr>
            <sz val="9"/>
            <color indexed="81"/>
            <rFont val="Tahoma"/>
            <family val="2"/>
          </rPr>
          <t xml:space="preserve">Seleccionar la unidad de medida del indicador de la lista desplegable
</t>
        </r>
      </text>
    </comment>
    <comment ref="C14" authorId="0" shapeId="0" xr:uid="{DB1648AC-EFDE-456F-979A-54059AB43B3C}">
      <text>
        <r>
          <rPr>
            <sz val="9"/>
            <color indexed="81"/>
            <rFont val="Tahoma"/>
            <family val="2"/>
          </rPr>
          <t xml:space="preserve">Indique la meta que desea llegar para la vigencia propuesta para el indicador, de acuerdo con lo relacionado en el Plan.
</t>
        </r>
      </text>
    </comment>
    <comment ref="F14" authorId="0" shapeId="0" xr:uid="{7D228BBE-6113-405C-896B-FFEC68A8FA67}">
      <text>
        <r>
          <rPr>
            <sz val="9"/>
            <color indexed="81"/>
            <rFont val="Tahoma"/>
            <family val="2"/>
          </rPr>
          <t xml:space="preserve">Seleccionar la Periocidad propuesta para el indicador de la lista desplegable.
</t>
        </r>
      </text>
    </comment>
    <comment ref="J14" authorId="0" shapeId="0" xr:uid="{AB729E91-6D11-4D21-861E-850291B41B3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01B1EBE-99EB-470A-98DC-FD23C854D1F7}">
      <text>
        <r>
          <rPr>
            <sz val="9"/>
            <color indexed="81"/>
            <rFont val="Tahoma"/>
            <family val="2"/>
          </rPr>
          <t xml:space="preserve">Seleccione de la lista desplegable el área responsable del reporte del indicador
</t>
        </r>
      </text>
    </comment>
    <comment ref="A18" authorId="1" shapeId="0" xr:uid="{7D5D39E2-2C0D-45F1-8F94-12CBBE7C51C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89D065A-0778-4EAE-A09B-C93D9639CC8F}">
      <text>
        <r>
          <rPr>
            <sz val="9"/>
            <color indexed="81"/>
            <rFont val="Tahoma"/>
            <family val="2"/>
          </rPr>
          <t>Este es un campo informativo, no se diligencia.</t>
        </r>
      </text>
    </comment>
    <comment ref="F19" authorId="1" shapeId="0" xr:uid="{35ECA14E-AF70-49B1-BFE0-5308DC98850F}">
      <text>
        <r>
          <rPr>
            <sz val="9"/>
            <color indexed="81"/>
            <rFont val="Tahoma"/>
            <family val="2"/>
          </rPr>
          <t>Este es un campo informativo, no se diligencia.</t>
        </r>
      </text>
    </comment>
    <comment ref="O19" authorId="1" shapeId="0" xr:uid="{1C517466-77B7-45B2-BE3C-6120AEBAA600}">
      <text>
        <r>
          <rPr>
            <sz val="9"/>
            <color indexed="81"/>
            <rFont val="Tahoma"/>
            <family val="2"/>
          </rPr>
          <t>Este es un campo informativo, no se diligencia.</t>
        </r>
      </text>
    </comment>
    <comment ref="A22" authorId="0" shapeId="0" xr:uid="{B8601D7D-5BC1-4631-9E93-51452AE9EEA5}">
      <text>
        <r>
          <rPr>
            <sz val="9"/>
            <color indexed="81"/>
            <rFont val="Tahoma"/>
            <family val="2"/>
          </rPr>
          <t xml:space="preserve">Relacionar el dato que corresponde a la variable uno del indicador
</t>
        </r>
      </text>
    </comment>
    <comment ref="A23" authorId="0" shapeId="0" xr:uid="{146F40FB-D7D8-4412-825D-4286258EBBD1}">
      <text>
        <r>
          <rPr>
            <sz val="9"/>
            <color indexed="81"/>
            <rFont val="Tahoma"/>
            <family val="2"/>
          </rPr>
          <t xml:space="preserve">Relacionar el dato que corresponde a la variable dos del indicador, si aplica
</t>
        </r>
      </text>
    </comment>
    <comment ref="A24" authorId="0" shapeId="0" xr:uid="{A412AC61-3907-4D26-B5AB-6F1246FB6D38}">
      <text>
        <r>
          <rPr>
            <sz val="9"/>
            <color indexed="81"/>
            <rFont val="Tahoma"/>
            <family val="2"/>
          </rPr>
          <t>Espacio solo informativo, no se relaciona datos en estos campos.</t>
        </r>
      </text>
    </comment>
    <comment ref="A39" authorId="0" shapeId="0" xr:uid="{00043CE2-02A6-4DE4-A4AC-58B2E185F02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082F7E4-A441-45D2-867F-1894D508E1B4}">
      <text>
        <r>
          <rPr>
            <sz val="9"/>
            <color indexed="81"/>
            <rFont val="Tahoma"/>
            <family val="2"/>
          </rPr>
          <t>En este espacio se realiza por funcionario de la OAP, las observaciones relevantes resultado de la medición del indicador.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18DFB57-6EAB-4C30-AF5A-6ABFE3AC8046}">
      <text>
        <r>
          <rPr>
            <sz val="9"/>
            <color indexed="81"/>
            <rFont val="Tahoma"/>
            <family val="2"/>
          </rPr>
          <t xml:space="preserve">Se selecciona el Proceso de la lista desplegable que se relacione de acuerdo con la actividad e indicador formulado
</t>
        </r>
      </text>
    </comment>
    <comment ref="A6" authorId="0" shapeId="0" xr:uid="{C470DDFC-2D65-46C4-9194-3FB1CA83D29D}">
      <text>
        <r>
          <rPr>
            <sz val="9"/>
            <color indexed="81"/>
            <rFont val="Tahoma"/>
            <family val="2"/>
          </rPr>
          <t xml:space="preserve">Relacionar el nombre del indicador, tal como se relaciona en el Plan.
</t>
        </r>
      </text>
    </comment>
    <comment ref="A7" authorId="0" shapeId="0" xr:uid="{DBCB288C-6205-458C-9D49-4DA119129421}">
      <text>
        <r>
          <rPr>
            <sz val="9"/>
            <color indexed="81"/>
            <rFont val="Tahoma"/>
            <family val="2"/>
          </rPr>
          <t xml:space="preserve">Relacionar el objetivo del Proceso el cual se asociará al indicador, tal como se encuentra en la caracterización.
</t>
        </r>
      </text>
    </comment>
    <comment ref="A8" authorId="0" shapeId="0" xr:uid="{8CD0489B-6EF3-4290-BBC5-40A8CA1407D9}">
      <text>
        <r>
          <rPr>
            <sz val="9"/>
            <color indexed="81"/>
            <rFont val="Tahoma"/>
            <family val="2"/>
          </rPr>
          <t xml:space="preserve">Relacionar la actividad relacionada en el Plan (PAG - PEIDA) asociada al indicador.
</t>
        </r>
      </text>
    </comment>
    <comment ref="A9" authorId="0" shapeId="0" xr:uid="{5A706509-1D1E-46A9-8293-AF0A28AFCD77}">
      <text>
        <r>
          <rPr>
            <sz val="9"/>
            <color indexed="81"/>
            <rFont val="Tahoma"/>
            <family val="2"/>
          </rPr>
          <t xml:space="preserve">Relacionar la formula del indicador
</t>
        </r>
      </text>
    </comment>
    <comment ref="C9" authorId="0" shapeId="0" xr:uid="{A5346C20-ACA0-426C-8E1E-4FCAD42C816B}">
      <text>
        <r>
          <rPr>
            <sz val="9"/>
            <color indexed="81"/>
            <rFont val="Tahoma"/>
            <family val="2"/>
          </rPr>
          <t xml:space="preserve">Relacionar la formula del indicador correspondiente a la variable uno
</t>
        </r>
      </text>
    </comment>
    <comment ref="F9" authorId="0" shapeId="0" xr:uid="{8C49B3AA-ACAE-4076-A2C2-629870C3A07B}">
      <text>
        <r>
          <rPr>
            <sz val="9"/>
            <color indexed="81"/>
            <rFont val="Tahoma"/>
            <family val="2"/>
          </rPr>
          <t xml:space="preserve">Describir en forma clara lo que busca  medir el indicador
</t>
        </r>
      </text>
    </comment>
    <comment ref="N10" authorId="0" shapeId="0" xr:uid="{C048144A-6976-4017-AC0E-1667EF48FE3B}">
      <text>
        <r>
          <rPr>
            <sz val="9"/>
            <color indexed="81"/>
            <rFont val="Tahoma"/>
            <family val="2"/>
          </rPr>
          <t xml:space="preserve">Seleccionar de la lista desplegable, la naturaleza o tipo de indicador
</t>
        </r>
      </text>
    </comment>
    <comment ref="R10" authorId="0" shapeId="0" xr:uid="{2953BD2A-29C2-400A-90DD-A12787C8C996}">
      <text>
        <r>
          <rPr>
            <sz val="9"/>
            <color indexed="81"/>
            <rFont val="Tahoma"/>
            <family val="2"/>
          </rPr>
          <t>Relacionar el Código del Indicador, tal como aparece en el plan correspondiente (PAG o PEIDA)</t>
        </r>
      </text>
    </comment>
    <comment ref="U10" authorId="0" shapeId="0" xr:uid="{24857BBE-B29C-4A6D-BA3A-6C779BA71E14}">
      <text>
        <r>
          <rPr>
            <sz val="9"/>
            <color indexed="81"/>
            <rFont val="Tahoma"/>
            <family val="2"/>
          </rPr>
          <t xml:space="preserve">Se relacione la versión del indicador de acuerdo con las modificaciones realizadas. 
</t>
        </r>
      </text>
    </comment>
    <comment ref="C11" authorId="0" shapeId="0" xr:uid="{AC98E278-6CD6-4A31-BB11-CD9D75AE10E9}">
      <text>
        <r>
          <rPr>
            <sz val="9"/>
            <color indexed="81"/>
            <rFont val="Tahoma"/>
            <family val="2"/>
          </rPr>
          <t>Se relaciona lo correspondiente a la variable dos, que por lo general  aplica para los indicadores porcentuales o indices.</t>
        </r>
      </text>
    </comment>
    <comment ref="A14" authorId="0" shapeId="0" xr:uid="{56F44C6C-F1A3-4ECC-801F-1D5CA794A8A9}">
      <text>
        <r>
          <rPr>
            <sz val="9"/>
            <color indexed="81"/>
            <rFont val="Tahoma"/>
            <family val="2"/>
          </rPr>
          <t xml:space="preserve">Seleccionar la unidad de medida del indicador de la lista desplegable
</t>
        </r>
      </text>
    </comment>
    <comment ref="C14" authorId="0" shapeId="0" xr:uid="{0E2F2468-3506-4A48-BCF5-FB826E329638}">
      <text>
        <r>
          <rPr>
            <sz val="9"/>
            <color indexed="81"/>
            <rFont val="Tahoma"/>
            <family val="2"/>
          </rPr>
          <t xml:space="preserve">Indique la meta que desea llegar para la vigencia propuesta para el indicador, de acuerdo con lo relacionado en el Plan.
</t>
        </r>
      </text>
    </comment>
    <comment ref="F14" authorId="0" shapeId="0" xr:uid="{2FC341B5-87BD-4A85-9E5D-4810F40D9AF8}">
      <text>
        <r>
          <rPr>
            <sz val="9"/>
            <color indexed="81"/>
            <rFont val="Tahoma"/>
            <family val="2"/>
          </rPr>
          <t xml:space="preserve">Seleccionar la Periocidad propuesta para el indicador de la lista desplegable.
</t>
        </r>
      </text>
    </comment>
    <comment ref="J14" authorId="0" shapeId="0" xr:uid="{602BFFC2-C58C-4687-A9BB-8461FE9B98F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0561979-A888-4F06-BCC6-9E47740040C3}">
      <text>
        <r>
          <rPr>
            <sz val="9"/>
            <color indexed="81"/>
            <rFont val="Tahoma"/>
            <family val="2"/>
          </rPr>
          <t xml:space="preserve">Seleccione de la lista desplegable el área responsable del reporte del indicador
</t>
        </r>
      </text>
    </comment>
    <comment ref="A18" authorId="1" shapeId="0" xr:uid="{FF70DB06-2976-48E1-AC92-5100E36F90E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D085CC5-8FF5-440D-ADD4-0B3B48FDF23B}">
      <text>
        <r>
          <rPr>
            <sz val="9"/>
            <color indexed="81"/>
            <rFont val="Tahoma"/>
            <family val="2"/>
          </rPr>
          <t>Este es un campo informativo, no se diligencia.</t>
        </r>
      </text>
    </comment>
    <comment ref="F19" authorId="1" shapeId="0" xr:uid="{45086094-C4A6-42CA-B16C-A78ABE6E0850}">
      <text>
        <r>
          <rPr>
            <sz val="9"/>
            <color indexed="81"/>
            <rFont val="Tahoma"/>
            <family val="2"/>
          </rPr>
          <t>Este es un campo informativo, no se diligencia.</t>
        </r>
      </text>
    </comment>
    <comment ref="O19" authorId="1" shapeId="0" xr:uid="{F3B3224F-D96E-40A1-9A79-3353E5810FF9}">
      <text>
        <r>
          <rPr>
            <sz val="9"/>
            <color indexed="81"/>
            <rFont val="Tahoma"/>
            <family val="2"/>
          </rPr>
          <t>Este es un campo informativo, no se diligencia.</t>
        </r>
      </text>
    </comment>
    <comment ref="A22" authorId="0" shapeId="0" xr:uid="{BAB96792-74B3-468B-8573-6D97826F3C5E}">
      <text>
        <r>
          <rPr>
            <sz val="9"/>
            <color indexed="81"/>
            <rFont val="Tahoma"/>
            <family val="2"/>
          </rPr>
          <t xml:space="preserve">Relacionar el dato que corresponde a la variable uno del indicador
</t>
        </r>
      </text>
    </comment>
    <comment ref="A23" authorId="0" shapeId="0" xr:uid="{74A90E7A-1BBB-4EEE-A825-9B6745AD5DDE}">
      <text>
        <r>
          <rPr>
            <sz val="9"/>
            <color indexed="81"/>
            <rFont val="Tahoma"/>
            <family val="2"/>
          </rPr>
          <t xml:space="preserve">Relacionar el dato que corresponde a la variable dos del indicador, si aplica
</t>
        </r>
      </text>
    </comment>
    <comment ref="A24" authorId="0" shapeId="0" xr:uid="{3E8CDA12-E7A8-4F4A-9636-D65FD026DFB0}">
      <text>
        <r>
          <rPr>
            <sz val="9"/>
            <color indexed="81"/>
            <rFont val="Tahoma"/>
            <family val="2"/>
          </rPr>
          <t>Espacio solo informativo, no se relaciona datos en estos campos.</t>
        </r>
      </text>
    </comment>
    <comment ref="A39" authorId="0" shapeId="0" xr:uid="{939B4F6A-D523-4FDE-86F0-D23AD65EEF2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F6C2B82-52D6-40BF-ADEB-3F71C58E1B6E}">
      <text>
        <r>
          <rPr>
            <sz val="9"/>
            <color indexed="81"/>
            <rFont val="Tahoma"/>
            <family val="2"/>
          </rPr>
          <t>En este espacio se realiza por funcionario de la OAP, las observaciones relevantes resultado de la medición del indicador.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51040D6-C2F5-4CA4-AA8E-1D74B10A0E3E}">
      <text>
        <r>
          <rPr>
            <sz val="9"/>
            <color indexed="81"/>
            <rFont val="Tahoma"/>
            <family val="2"/>
          </rPr>
          <t xml:space="preserve">Se selecciona el Proceso de la lista desplegable que se relacione de acuerdo con la actividad e indicador formulado
</t>
        </r>
      </text>
    </comment>
    <comment ref="A6" authorId="0" shapeId="0" xr:uid="{D34017AB-2EF9-45A4-8E09-1EA9FDBD28FC}">
      <text>
        <r>
          <rPr>
            <sz val="9"/>
            <color indexed="81"/>
            <rFont val="Tahoma"/>
            <family val="2"/>
          </rPr>
          <t xml:space="preserve">Relacionar el nombre del indicador, tal como se relaciona en el Plan.
</t>
        </r>
      </text>
    </comment>
    <comment ref="A7" authorId="0" shapeId="0" xr:uid="{5239181D-EA54-445F-9179-51131A45EAFC}">
      <text>
        <r>
          <rPr>
            <sz val="9"/>
            <color indexed="81"/>
            <rFont val="Tahoma"/>
            <family val="2"/>
          </rPr>
          <t xml:space="preserve">Relacionar el objetivo del Proceso el cual se asociará al indicador, tal como se encuentra en la caracterización.
</t>
        </r>
      </text>
    </comment>
    <comment ref="A8" authorId="0" shapeId="0" xr:uid="{FA0726D1-4A9B-478F-B588-F29E1F9E9557}">
      <text>
        <r>
          <rPr>
            <sz val="9"/>
            <color indexed="81"/>
            <rFont val="Tahoma"/>
            <family val="2"/>
          </rPr>
          <t xml:space="preserve">Relacionar la actividad relacionada en el Plan (PAG - PEIDA) asociada al indicador.
</t>
        </r>
      </text>
    </comment>
    <comment ref="A9" authorId="0" shapeId="0" xr:uid="{46A96588-8974-4694-A7C6-F3560CFE4DFE}">
      <text>
        <r>
          <rPr>
            <sz val="9"/>
            <color indexed="81"/>
            <rFont val="Tahoma"/>
            <family val="2"/>
          </rPr>
          <t xml:space="preserve">Relacionar la formula del indicador
</t>
        </r>
      </text>
    </comment>
    <comment ref="C9" authorId="0" shapeId="0" xr:uid="{A3F15964-CEEA-48A7-A3A6-1DBC04801BBA}">
      <text>
        <r>
          <rPr>
            <sz val="9"/>
            <color indexed="81"/>
            <rFont val="Tahoma"/>
            <family val="2"/>
          </rPr>
          <t xml:space="preserve">Relacionar la formula del indicador correspondiente a la variable uno
</t>
        </r>
      </text>
    </comment>
    <comment ref="F9" authorId="0" shapeId="0" xr:uid="{E1971F6C-F7F1-42A2-8AE0-564C5745CEDC}">
      <text>
        <r>
          <rPr>
            <sz val="9"/>
            <color indexed="81"/>
            <rFont val="Tahoma"/>
            <family val="2"/>
          </rPr>
          <t xml:space="preserve">Describir en forma clara lo que busca  medir el indicador
</t>
        </r>
      </text>
    </comment>
    <comment ref="N10" authorId="0" shapeId="0" xr:uid="{FF063ADE-42CA-4849-BDF9-E6DBD82B4A43}">
      <text>
        <r>
          <rPr>
            <sz val="9"/>
            <color indexed="81"/>
            <rFont val="Tahoma"/>
            <family val="2"/>
          </rPr>
          <t xml:space="preserve">Seleccionar de la lista desplegable, la naturaleza o tipo de indicador
</t>
        </r>
      </text>
    </comment>
    <comment ref="R10" authorId="0" shapeId="0" xr:uid="{159C575F-3D44-4427-A80E-AF6585EA6DE0}">
      <text>
        <r>
          <rPr>
            <sz val="9"/>
            <color indexed="81"/>
            <rFont val="Tahoma"/>
            <family val="2"/>
          </rPr>
          <t>Relacionar el Código del Indicador, tal como aparece en el plan correspondiente (PAG o PEIDA)</t>
        </r>
      </text>
    </comment>
    <comment ref="U10" authorId="0" shapeId="0" xr:uid="{CB403843-CE51-4190-946C-3C03708E611B}">
      <text>
        <r>
          <rPr>
            <sz val="9"/>
            <color indexed="81"/>
            <rFont val="Tahoma"/>
            <family val="2"/>
          </rPr>
          <t xml:space="preserve">Se relacione la versión del indicador de acuerdo con las modificaciones realizadas. 
</t>
        </r>
      </text>
    </comment>
    <comment ref="C11" authorId="0" shapeId="0" xr:uid="{B0B8C9BC-ACCB-4340-8B54-99D437313F96}">
      <text>
        <r>
          <rPr>
            <sz val="9"/>
            <color indexed="81"/>
            <rFont val="Tahoma"/>
            <family val="2"/>
          </rPr>
          <t>Se relaciona lo correspondiente a la variable dos, que por lo general  aplica para los indicadores porcentuales o indices.</t>
        </r>
      </text>
    </comment>
    <comment ref="A14" authorId="0" shapeId="0" xr:uid="{B4028722-AB53-453D-B1A0-5E75956809C5}">
      <text>
        <r>
          <rPr>
            <sz val="9"/>
            <color indexed="81"/>
            <rFont val="Tahoma"/>
            <family val="2"/>
          </rPr>
          <t xml:space="preserve">Seleccionar la unidad de medida del indicador de la lista desplegable
</t>
        </r>
      </text>
    </comment>
    <comment ref="C14" authorId="0" shapeId="0" xr:uid="{17E5FA1F-037D-4887-9C12-C09F95FF4CC1}">
      <text>
        <r>
          <rPr>
            <sz val="9"/>
            <color indexed="81"/>
            <rFont val="Tahoma"/>
            <family val="2"/>
          </rPr>
          <t xml:space="preserve">Indique la meta que desea llegar para la vigencia propuesta para el indicador, de acuerdo con lo relacionado en el Plan.
</t>
        </r>
      </text>
    </comment>
    <comment ref="F14" authorId="0" shapeId="0" xr:uid="{EA15C3DC-4024-4566-BF83-A3833951ECA1}">
      <text>
        <r>
          <rPr>
            <sz val="9"/>
            <color indexed="81"/>
            <rFont val="Tahoma"/>
            <family val="2"/>
          </rPr>
          <t xml:space="preserve">Seleccionar la Periocidad propuesta para el indicador de la lista desplegable.
</t>
        </r>
      </text>
    </comment>
    <comment ref="J14" authorId="0" shapeId="0" xr:uid="{3DACFFC2-E883-49A9-B664-D207D10C218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D7D2CA7-A9F4-471C-A9B0-3BE056C3475A}">
      <text>
        <r>
          <rPr>
            <sz val="9"/>
            <color indexed="81"/>
            <rFont val="Tahoma"/>
            <family val="2"/>
          </rPr>
          <t xml:space="preserve">Seleccione de la lista desplegable el área responsable del reporte del indicador
</t>
        </r>
      </text>
    </comment>
    <comment ref="A18" authorId="1" shapeId="0" xr:uid="{610940CC-8372-45E0-9DF4-04BA7ED8035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2BC35F2-5647-46AA-8064-AF1C6568D0F9}">
      <text>
        <r>
          <rPr>
            <sz val="9"/>
            <color indexed="81"/>
            <rFont val="Tahoma"/>
            <family val="2"/>
          </rPr>
          <t>Este es un campo informativo, no se diligencia.</t>
        </r>
      </text>
    </comment>
    <comment ref="F19" authorId="1" shapeId="0" xr:uid="{D1A5441A-4927-435B-8369-161A1A578E56}">
      <text>
        <r>
          <rPr>
            <sz val="9"/>
            <color indexed="81"/>
            <rFont val="Tahoma"/>
            <family val="2"/>
          </rPr>
          <t>Este es un campo informativo, no se diligencia.</t>
        </r>
      </text>
    </comment>
    <comment ref="O19" authorId="1" shapeId="0" xr:uid="{3B5F37B7-4A70-440F-ACF3-09A23D9C62AE}">
      <text>
        <r>
          <rPr>
            <sz val="9"/>
            <color indexed="81"/>
            <rFont val="Tahoma"/>
            <family val="2"/>
          </rPr>
          <t>Este es un campo informativo, no se diligencia.</t>
        </r>
      </text>
    </comment>
    <comment ref="A22" authorId="0" shapeId="0" xr:uid="{73879758-F614-4A58-9BB6-6A4E294BDEA0}">
      <text>
        <r>
          <rPr>
            <sz val="9"/>
            <color indexed="81"/>
            <rFont val="Tahoma"/>
            <family val="2"/>
          </rPr>
          <t xml:space="preserve">Relacionar el dato que corresponde a la variable uno del indicador
</t>
        </r>
      </text>
    </comment>
    <comment ref="A23" authorId="0" shapeId="0" xr:uid="{0F9768AB-E746-420D-BC65-AD537D1D63E3}">
      <text>
        <r>
          <rPr>
            <sz val="9"/>
            <color indexed="81"/>
            <rFont val="Tahoma"/>
            <family val="2"/>
          </rPr>
          <t xml:space="preserve">Relacionar el dato que corresponde a la variable dos del indicador, si aplica
</t>
        </r>
      </text>
    </comment>
    <comment ref="A24" authorId="0" shapeId="0" xr:uid="{1E496260-9C1A-48BB-84B6-9E914E1B0639}">
      <text>
        <r>
          <rPr>
            <sz val="9"/>
            <color indexed="81"/>
            <rFont val="Tahoma"/>
            <family val="2"/>
          </rPr>
          <t>Espacio solo informativo, no se relaciona datos en estos campos.</t>
        </r>
      </text>
    </comment>
    <comment ref="A39" authorId="0" shapeId="0" xr:uid="{66A36493-C892-4C08-97DA-20792F9CF15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F362147-D6EF-4F66-86CE-A3F103574884}">
      <text>
        <r>
          <rPr>
            <sz val="9"/>
            <color indexed="81"/>
            <rFont val="Tahoma"/>
            <family val="2"/>
          </rPr>
          <t>En este espacio se realiza por funcionario de la OAP, las observaciones relevantes resultado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1112BA7-CAF1-42E2-99C7-AA9711F11F05}">
      <text>
        <r>
          <rPr>
            <sz val="9"/>
            <color indexed="81"/>
            <rFont val="Tahoma"/>
            <family val="2"/>
          </rPr>
          <t xml:space="preserve">Se selecciona el Proceso de la lista desplegable que se relacione de acuerdo con la actividad e indicador formulado
</t>
        </r>
      </text>
    </comment>
    <comment ref="A6" authorId="0" shapeId="0" xr:uid="{3FE66B24-FBAB-4CAE-AF35-5A964AA1E451}">
      <text>
        <r>
          <rPr>
            <sz val="9"/>
            <color indexed="81"/>
            <rFont val="Tahoma"/>
            <family val="2"/>
          </rPr>
          <t xml:space="preserve">Relacionar el nombre del indicador, tal como se relaciona en el Plan.
</t>
        </r>
      </text>
    </comment>
    <comment ref="A7" authorId="0" shapeId="0" xr:uid="{3EC1F3E6-0AB2-4F80-9382-3B2138012DD0}">
      <text>
        <r>
          <rPr>
            <sz val="9"/>
            <color indexed="81"/>
            <rFont val="Tahoma"/>
            <family val="2"/>
          </rPr>
          <t xml:space="preserve">Relacionar el objetivo del Proceso el cual se asociará al indicador, tal como se encuentra en la caracterización.
</t>
        </r>
      </text>
    </comment>
    <comment ref="A8" authorId="0" shapeId="0" xr:uid="{BAED34DA-92B3-42B7-BD27-8C20C2D13CA5}">
      <text>
        <r>
          <rPr>
            <sz val="9"/>
            <color indexed="81"/>
            <rFont val="Tahoma"/>
            <family val="2"/>
          </rPr>
          <t xml:space="preserve">Relacionar la actividad relacionada en el Plan (PAG - PEIDA) asociada al indicador.
</t>
        </r>
      </text>
    </comment>
    <comment ref="A9" authorId="0" shapeId="0" xr:uid="{B87E43EC-5D4E-4F88-9307-5830B304AD8F}">
      <text>
        <r>
          <rPr>
            <sz val="9"/>
            <color indexed="81"/>
            <rFont val="Tahoma"/>
            <family val="2"/>
          </rPr>
          <t xml:space="preserve">Relacionar la formula del indicador
</t>
        </r>
      </text>
    </comment>
    <comment ref="C9" authorId="0" shapeId="0" xr:uid="{4C71C492-F603-46E2-9EED-9DCBE36BC309}">
      <text>
        <r>
          <rPr>
            <sz val="9"/>
            <color indexed="81"/>
            <rFont val="Tahoma"/>
            <family val="2"/>
          </rPr>
          <t xml:space="preserve">Relacionar la formula del indicador correspondiente a la variable uno
</t>
        </r>
      </text>
    </comment>
    <comment ref="F9" authorId="0" shapeId="0" xr:uid="{C3471AB6-BF8D-43A4-B8D1-B30447DE772D}">
      <text>
        <r>
          <rPr>
            <sz val="9"/>
            <color indexed="81"/>
            <rFont val="Tahoma"/>
            <family val="2"/>
          </rPr>
          <t xml:space="preserve">Describir en forma clara lo que busca  medir el indicador
</t>
        </r>
      </text>
    </comment>
    <comment ref="N10" authorId="0" shapeId="0" xr:uid="{1BE22018-BFF8-4A14-B8B6-8F622028292D}">
      <text>
        <r>
          <rPr>
            <sz val="9"/>
            <color indexed="81"/>
            <rFont val="Tahoma"/>
            <family val="2"/>
          </rPr>
          <t xml:space="preserve">Seleccionar de la lista desplegable, la naturaleza o tipo de indicador
</t>
        </r>
      </text>
    </comment>
    <comment ref="R10" authorId="0" shapeId="0" xr:uid="{423B29EA-F52C-412D-8E0E-06B345E98327}">
      <text>
        <r>
          <rPr>
            <sz val="9"/>
            <color indexed="81"/>
            <rFont val="Tahoma"/>
            <family val="2"/>
          </rPr>
          <t>Relacionar el Código del Indicador, tal como aparece en el plan correspondiente (PAG o PEIDA)</t>
        </r>
      </text>
    </comment>
    <comment ref="U10" authorId="0" shapeId="0" xr:uid="{F97B78AC-0D0F-4D75-9680-C833367298EC}">
      <text>
        <r>
          <rPr>
            <sz val="9"/>
            <color indexed="81"/>
            <rFont val="Tahoma"/>
            <family val="2"/>
          </rPr>
          <t xml:space="preserve">Se relacione la versión del indicador de acuerdo con las modificaciones realizadas. 
</t>
        </r>
      </text>
    </comment>
    <comment ref="C11" authorId="0" shapeId="0" xr:uid="{9324B06E-FD62-45AB-8651-87CE86BCF57A}">
      <text>
        <r>
          <rPr>
            <sz val="9"/>
            <color indexed="81"/>
            <rFont val="Tahoma"/>
            <family val="2"/>
          </rPr>
          <t>Se relaciona lo correspondiente a la variable dos, que por lo general  aplica para los indicadores porcentuales o indices.</t>
        </r>
      </text>
    </comment>
    <comment ref="A14" authorId="0" shapeId="0" xr:uid="{0BB80DF5-E653-4394-8EAB-FFB11B29661B}">
      <text>
        <r>
          <rPr>
            <sz val="9"/>
            <color indexed="81"/>
            <rFont val="Tahoma"/>
            <family val="2"/>
          </rPr>
          <t xml:space="preserve">Seleccionar la unidad de medida del indicador de la lista desplegable
</t>
        </r>
      </text>
    </comment>
    <comment ref="C14" authorId="0" shapeId="0" xr:uid="{A8D1EA9E-C7BC-437A-B1C0-43DE1894FDB9}">
      <text>
        <r>
          <rPr>
            <sz val="9"/>
            <color indexed="81"/>
            <rFont val="Tahoma"/>
            <family val="2"/>
          </rPr>
          <t xml:space="preserve">Indique la meta que desea llegar para la vigencia propuesta para el indicador, de acuerdo con lo relacionado en el Plan.
</t>
        </r>
      </text>
    </comment>
    <comment ref="F14" authorId="0" shapeId="0" xr:uid="{F2A88E7A-2BD6-49AC-B617-E2ABB3E888C5}">
      <text>
        <r>
          <rPr>
            <sz val="9"/>
            <color indexed="81"/>
            <rFont val="Tahoma"/>
            <family val="2"/>
          </rPr>
          <t xml:space="preserve">Seleccionar la Periocidad propuesta para el indicador de la lista desplegable.
</t>
        </r>
      </text>
    </comment>
    <comment ref="J14" authorId="0" shapeId="0" xr:uid="{AF4E3662-DD38-49B8-A4B6-D0CBA5E73CC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578C285-C838-4FDC-BD71-BBE5146DD945}">
      <text>
        <r>
          <rPr>
            <sz val="9"/>
            <color indexed="81"/>
            <rFont val="Tahoma"/>
            <family val="2"/>
          </rPr>
          <t xml:space="preserve">Seleccione de la lista desplegable el área responsable del reporte del indicador
</t>
        </r>
      </text>
    </comment>
    <comment ref="A18" authorId="1" shapeId="0" xr:uid="{950F08C8-31E6-4A6D-A2DA-9D0753D26BA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33C3C20-9A19-4F56-B4C9-BED204784163}">
      <text>
        <r>
          <rPr>
            <sz val="9"/>
            <color indexed="81"/>
            <rFont val="Tahoma"/>
            <family val="2"/>
          </rPr>
          <t>Este es un campo informativo, no se diligencia.</t>
        </r>
      </text>
    </comment>
    <comment ref="F19" authorId="1" shapeId="0" xr:uid="{A0C0BA27-05D4-472D-BBEB-55E57240CC50}">
      <text>
        <r>
          <rPr>
            <sz val="9"/>
            <color indexed="81"/>
            <rFont val="Tahoma"/>
            <family val="2"/>
          </rPr>
          <t>Este es un campo informativo, no se diligencia.</t>
        </r>
      </text>
    </comment>
    <comment ref="O19" authorId="1" shapeId="0" xr:uid="{EFDBFA85-A912-437C-A20E-906EACD2CBE8}">
      <text>
        <r>
          <rPr>
            <sz val="9"/>
            <color indexed="81"/>
            <rFont val="Tahoma"/>
            <family val="2"/>
          </rPr>
          <t>Este es un campo informativo, no se diligencia.</t>
        </r>
      </text>
    </comment>
    <comment ref="A22" authorId="0" shapeId="0" xr:uid="{BECF2E39-452F-499C-A8CD-437CFA0ED322}">
      <text>
        <r>
          <rPr>
            <sz val="9"/>
            <color indexed="81"/>
            <rFont val="Tahoma"/>
            <family val="2"/>
          </rPr>
          <t xml:space="preserve">Relacionar el dato que corresponde a la variable uno del indicador
</t>
        </r>
      </text>
    </comment>
    <comment ref="A23" authorId="0" shapeId="0" xr:uid="{5EA18621-C918-4B34-B8EF-680A24FCC370}">
      <text>
        <r>
          <rPr>
            <sz val="9"/>
            <color indexed="81"/>
            <rFont val="Tahoma"/>
            <family val="2"/>
          </rPr>
          <t xml:space="preserve">Relacionar el dato que corresponde a la variable dos del indicador, si aplica
</t>
        </r>
      </text>
    </comment>
    <comment ref="A24" authorId="0" shapeId="0" xr:uid="{0C5EC76F-2E86-4E1D-8967-B5CCE7A8DBDB}">
      <text>
        <r>
          <rPr>
            <sz val="9"/>
            <color indexed="81"/>
            <rFont val="Tahoma"/>
            <family val="2"/>
          </rPr>
          <t>Espacio solo informativo, no se relaciona datos en estos campos.</t>
        </r>
      </text>
    </comment>
    <comment ref="A39" authorId="0" shapeId="0" xr:uid="{EA526C70-AC81-41DC-A2C9-E9508C40877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68BDAB9-53E3-430F-A804-2C69920E6818}">
      <text>
        <r>
          <rPr>
            <sz val="9"/>
            <color indexed="81"/>
            <rFont val="Tahoma"/>
            <family val="2"/>
          </rPr>
          <t>En este espacio se realiza por funcionario de la OAP, las observaciones relevantes resultado de la medición del indicador.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68EC920-8D61-4BD0-AE06-9F84D3A26A74}">
      <text>
        <r>
          <rPr>
            <sz val="9"/>
            <color indexed="81"/>
            <rFont val="Tahoma"/>
            <family val="2"/>
          </rPr>
          <t xml:space="preserve">Se selecciona el Proceso de la lista desplegable que se relacione de acuerdo con la actividad e indicador formulado
</t>
        </r>
      </text>
    </comment>
    <comment ref="A6" authorId="0" shapeId="0" xr:uid="{31FCE406-BCC5-47BA-A771-503BD61D4633}">
      <text>
        <r>
          <rPr>
            <sz val="9"/>
            <color indexed="81"/>
            <rFont val="Tahoma"/>
            <family val="2"/>
          </rPr>
          <t xml:space="preserve">Relacionar el nombre del indicador, tal como se relaciona en el Plan.
</t>
        </r>
      </text>
    </comment>
    <comment ref="A7" authorId="0" shapeId="0" xr:uid="{CCEE7304-6361-4AB2-9981-36F149D06DCA}">
      <text>
        <r>
          <rPr>
            <sz val="9"/>
            <color indexed="81"/>
            <rFont val="Tahoma"/>
            <family val="2"/>
          </rPr>
          <t xml:space="preserve">Relacionar el objetivo del Proceso el cual se asociará al indicador, tal como se encuentra en la caracterización.
</t>
        </r>
      </text>
    </comment>
    <comment ref="A8" authorId="0" shapeId="0" xr:uid="{1E77D847-195F-4AA8-AA6F-7ECE5F320A49}">
      <text>
        <r>
          <rPr>
            <sz val="9"/>
            <color indexed="81"/>
            <rFont val="Tahoma"/>
            <family val="2"/>
          </rPr>
          <t xml:space="preserve">Relacionar la actividad relacionada en el Plan (PAG - PEIDA) asociada al indicador.
</t>
        </r>
      </text>
    </comment>
    <comment ref="A9" authorId="0" shapeId="0" xr:uid="{A99A0D53-2A10-4533-8466-1AC047C11121}">
      <text>
        <r>
          <rPr>
            <sz val="9"/>
            <color indexed="81"/>
            <rFont val="Tahoma"/>
            <family val="2"/>
          </rPr>
          <t xml:space="preserve">Relacionar la formula del indicador
</t>
        </r>
      </text>
    </comment>
    <comment ref="C9" authorId="0" shapeId="0" xr:uid="{DAB1B05D-0D59-4119-839F-F6BFB301A804}">
      <text>
        <r>
          <rPr>
            <sz val="9"/>
            <color indexed="81"/>
            <rFont val="Tahoma"/>
            <family val="2"/>
          </rPr>
          <t xml:space="preserve">Relacionar la formula del indicador correspondiente a la variable uno
</t>
        </r>
      </text>
    </comment>
    <comment ref="F9" authorId="0" shapeId="0" xr:uid="{2755E9EE-5C44-48CF-92DF-40A7EFE71B6B}">
      <text>
        <r>
          <rPr>
            <sz val="9"/>
            <color indexed="81"/>
            <rFont val="Tahoma"/>
            <family val="2"/>
          </rPr>
          <t xml:space="preserve">Describir en forma clara lo que busca  medir el indicador
</t>
        </r>
      </text>
    </comment>
    <comment ref="N10" authorId="0" shapeId="0" xr:uid="{20559CED-354A-4B93-B710-DDEEB376F710}">
      <text>
        <r>
          <rPr>
            <sz val="9"/>
            <color indexed="81"/>
            <rFont val="Tahoma"/>
            <family val="2"/>
          </rPr>
          <t xml:space="preserve">Seleccionar de la lista desplegable, la naturaleza o tipo de indicador
</t>
        </r>
      </text>
    </comment>
    <comment ref="R10" authorId="0" shapeId="0" xr:uid="{3A6C4398-8D36-4235-8140-4AC70A757539}">
      <text>
        <r>
          <rPr>
            <sz val="9"/>
            <color indexed="81"/>
            <rFont val="Tahoma"/>
            <family val="2"/>
          </rPr>
          <t>Relacionar el Código del Indicador, tal como aparece en el plan correspondiente (PAG o PEIDA)</t>
        </r>
      </text>
    </comment>
    <comment ref="U10" authorId="0" shapeId="0" xr:uid="{2B80B3D4-D427-404D-897D-160696275793}">
      <text>
        <r>
          <rPr>
            <sz val="9"/>
            <color indexed="81"/>
            <rFont val="Tahoma"/>
            <family val="2"/>
          </rPr>
          <t xml:space="preserve">Se relacione la versión del indicador de acuerdo con las modificaciones realizadas. 
</t>
        </r>
      </text>
    </comment>
    <comment ref="C11" authorId="0" shapeId="0" xr:uid="{D74CF123-921B-4179-8521-F62EAF394FFD}">
      <text>
        <r>
          <rPr>
            <sz val="9"/>
            <color indexed="81"/>
            <rFont val="Tahoma"/>
            <family val="2"/>
          </rPr>
          <t>Se relaciona lo correspondiente a la variable dos, que por lo general  aplica para los indicadores porcentuales o indices.</t>
        </r>
      </text>
    </comment>
    <comment ref="A14" authorId="0" shapeId="0" xr:uid="{7201B130-9AB6-4D9C-B3A6-994468451228}">
      <text>
        <r>
          <rPr>
            <sz val="9"/>
            <color indexed="81"/>
            <rFont val="Tahoma"/>
            <family val="2"/>
          </rPr>
          <t xml:space="preserve">Seleccionar la unidad de medida del indicador de la lista desplegable
</t>
        </r>
      </text>
    </comment>
    <comment ref="C14" authorId="0" shapeId="0" xr:uid="{4057A19C-3E6F-4D6F-AAD6-62684C7AA53A}">
      <text>
        <r>
          <rPr>
            <sz val="9"/>
            <color indexed="81"/>
            <rFont val="Tahoma"/>
            <family val="2"/>
          </rPr>
          <t xml:space="preserve">Indique la meta que desea llegar para la vigencia propuesta para el indicador, de acuerdo con lo relacionado en el Plan.
</t>
        </r>
      </text>
    </comment>
    <comment ref="F14" authorId="0" shapeId="0" xr:uid="{3BAE8B38-D54E-4291-9B70-0D379773FE77}">
      <text>
        <r>
          <rPr>
            <sz val="9"/>
            <color indexed="81"/>
            <rFont val="Tahoma"/>
            <family val="2"/>
          </rPr>
          <t xml:space="preserve">Seleccionar la Periocidad propuesta para el indicador de la lista desplegable.
</t>
        </r>
      </text>
    </comment>
    <comment ref="J14" authorId="0" shapeId="0" xr:uid="{A78FE84C-5064-4120-88CB-BF5668F12F3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0E687CE-44BB-47C5-8730-86E739811111}">
      <text>
        <r>
          <rPr>
            <sz val="9"/>
            <color indexed="81"/>
            <rFont val="Tahoma"/>
            <family val="2"/>
          </rPr>
          <t xml:space="preserve">Seleccione de la lista desplegable el área responsable del reporte del indicador
</t>
        </r>
      </text>
    </comment>
    <comment ref="A18" authorId="1" shapeId="0" xr:uid="{F9000276-B993-43E2-BA70-F409F78724B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B65C78F-8E5C-4828-93F6-4D8666B85EA9}">
      <text>
        <r>
          <rPr>
            <sz val="9"/>
            <color indexed="81"/>
            <rFont val="Tahoma"/>
            <family val="2"/>
          </rPr>
          <t>Este es un campo informativo, no se diligencia.</t>
        </r>
      </text>
    </comment>
    <comment ref="F19" authorId="1" shapeId="0" xr:uid="{C641671D-3DEA-4D4C-9485-7AA4B029F2FB}">
      <text>
        <r>
          <rPr>
            <sz val="9"/>
            <color indexed="81"/>
            <rFont val="Tahoma"/>
            <family val="2"/>
          </rPr>
          <t>Este es un campo informativo, no se diligencia.</t>
        </r>
      </text>
    </comment>
    <comment ref="O19" authorId="1" shapeId="0" xr:uid="{299BE2F9-8CF6-4E00-BCA3-869F465D1E54}">
      <text>
        <r>
          <rPr>
            <sz val="9"/>
            <color indexed="81"/>
            <rFont val="Tahoma"/>
            <family val="2"/>
          </rPr>
          <t>Este es un campo informativo, no se diligencia.</t>
        </r>
      </text>
    </comment>
    <comment ref="A22" authorId="0" shapeId="0" xr:uid="{3870C720-90A3-4175-81A0-A6626EC47EF6}">
      <text>
        <r>
          <rPr>
            <sz val="9"/>
            <color indexed="81"/>
            <rFont val="Tahoma"/>
            <family val="2"/>
          </rPr>
          <t xml:space="preserve">Relacionar el dato que corresponde a la variable uno del indicador
</t>
        </r>
      </text>
    </comment>
    <comment ref="A23" authorId="0" shapeId="0" xr:uid="{7BA4FCA3-031C-4604-870D-74EDB9E582E7}">
      <text>
        <r>
          <rPr>
            <sz val="9"/>
            <color indexed="81"/>
            <rFont val="Tahoma"/>
            <family val="2"/>
          </rPr>
          <t xml:space="preserve">Relacionar el dato que corresponde a la variable dos del indicador, si aplica
</t>
        </r>
      </text>
    </comment>
    <comment ref="A24" authorId="0" shapeId="0" xr:uid="{25823CD8-7847-4E51-BA2A-CD3B2C5BE4DF}">
      <text>
        <r>
          <rPr>
            <sz val="9"/>
            <color indexed="81"/>
            <rFont val="Tahoma"/>
            <family val="2"/>
          </rPr>
          <t>Espacio solo informativo, no se relaciona datos en estos campos.</t>
        </r>
      </text>
    </comment>
    <comment ref="A39" authorId="0" shapeId="0" xr:uid="{0EBC88C8-3025-4576-851E-E878155D25A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F40E9BB-A10C-4F93-A80A-7B637CD0B2D2}">
      <text>
        <r>
          <rPr>
            <sz val="9"/>
            <color indexed="81"/>
            <rFont val="Tahoma"/>
            <family val="2"/>
          </rPr>
          <t>En este espacio se realiza por funcionario de la OAP, las observaciones relevantes resultado de la medición del indicador.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E1D8EB6-083E-4BB7-AA8D-F1F73CF96C50}">
      <text>
        <r>
          <rPr>
            <sz val="9"/>
            <color indexed="81"/>
            <rFont val="Tahoma"/>
            <family val="2"/>
          </rPr>
          <t xml:space="preserve">Se selecciona el Proceso de la lista desplegable que se relacione de acuerdo con la actividad e indicador formulado
</t>
        </r>
      </text>
    </comment>
    <comment ref="A6" authorId="0" shapeId="0" xr:uid="{94AC23D5-68C0-423C-B064-750804676A2B}">
      <text>
        <r>
          <rPr>
            <sz val="9"/>
            <color indexed="81"/>
            <rFont val="Tahoma"/>
            <family val="2"/>
          </rPr>
          <t xml:space="preserve">Relacionar el nombre del indicador, tal como se relaciona en el Plan.
</t>
        </r>
      </text>
    </comment>
    <comment ref="A7" authorId="0" shapeId="0" xr:uid="{DB10B39B-23F6-4861-BA2C-9C477DB04B63}">
      <text>
        <r>
          <rPr>
            <sz val="9"/>
            <color indexed="81"/>
            <rFont val="Tahoma"/>
            <family val="2"/>
          </rPr>
          <t xml:space="preserve">Relacionar el objetivo del Proceso el cual se asociará al indicador, tal como se encuentra en la caracterización.
</t>
        </r>
      </text>
    </comment>
    <comment ref="A8" authorId="0" shapeId="0" xr:uid="{B1C3DA75-8FE4-4ADF-8672-130BD39F331B}">
      <text>
        <r>
          <rPr>
            <sz val="9"/>
            <color indexed="81"/>
            <rFont val="Tahoma"/>
            <family val="2"/>
          </rPr>
          <t xml:space="preserve">Relacionar la actividad relacionada en el Plan (PAG - PEIDA) asociada al indicador.
</t>
        </r>
      </text>
    </comment>
    <comment ref="A9" authorId="0" shapeId="0" xr:uid="{3B1E861D-5D18-42A4-9047-8EE2858DAF16}">
      <text>
        <r>
          <rPr>
            <sz val="9"/>
            <color indexed="81"/>
            <rFont val="Tahoma"/>
            <family val="2"/>
          </rPr>
          <t xml:space="preserve">Relacionar la formula del indicador
</t>
        </r>
      </text>
    </comment>
    <comment ref="C9" authorId="0" shapeId="0" xr:uid="{4C8C40F3-BC2E-4A98-8BE8-9B8F69A2256E}">
      <text>
        <r>
          <rPr>
            <sz val="9"/>
            <color indexed="81"/>
            <rFont val="Tahoma"/>
            <family val="2"/>
          </rPr>
          <t xml:space="preserve">Relacionar la formula del indicador correspondiente a la variable uno
</t>
        </r>
      </text>
    </comment>
    <comment ref="F9" authorId="0" shapeId="0" xr:uid="{F4FC4D46-01EC-4DE8-AC0A-B9D134C69EB6}">
      <text>
        <r>
          <rPr>
            <sz val="9"/>
            <color indexed="81"/>
            <rFont val="Tahoma"/>
            <family val="2"/>
          </rPr>
          <t xml:space="preserve">Describir en forma clara lo que busca  medir el indicador
</t>
        </r>
      </text>
    </comment>
    <comment ref="N10" authorId="0" shapeId="0" xr:uid="{8B0C9A78-F311-4ED3-B4E4-E0AF74E0868B}">
      <text>
        <r>
          <rPr>
            <sz val="9"/>
            <color indexed="81"/>
            <rFont val="Tahoma"/>
            <family val="2"/>
          </rPr>
          <t xml:space="preserve">Seleccionar de la lista desplegable, la naturaleza o tipo de indicador
</t>
        </r>
      </text>
    </comment>
    <comment ref="R10" authorId="0" shapeId="0" xr:uid="{AF6E7D14-C14F-457B-872E-27E94FE623E2}">
      <text>
        <r>
          <rPr>
            <sz val="9"/>
            <color indexed="81"/>
            <rFont val="Tahoma"/>
            <family val="2"/>
          </rPr>
          <t>Relacionar el Código del Indicador, tal como aparece en el plan correspondiente (PAG o PEIDA)</t>
        </r>
      </text>
    </comment>
    <comment ref="U10" authorId="0" shapeId="0" xr:uid="{0EDE5874-3A09-4899-B688-D08905C943DD}">
      <text>
        <r>
          <rPr>
            <sz val="9"/>
            <color indexed="81"/>
            <rFont val="Tahoma"/>
            <family val="2"/>
          </rPr>
          <t xml:space="preserve">Se relacione la versión del indicador de acuerdo con las modificaciones realizadas. 
</t>
        </r>
      </text>
    </comment>
    <comment ref="C11" authorId="0" shapeId="0" xr:uid="{5ABF11D3-D9BB-439D-9112-56C463844D36}">
      <text>
        <r>
          <rPr>
            <sz val="9"/>
            <color indexed="81"/>
            <rFont val="Tahoma"/>
            <family val="2"/>
          </rPr>
          <t>Se relaciona lo correspondiente a la variable dos, que por lo general  aplica para los indicadores porcentuales o indices.</t>
        </r>
      </text>
    </comment>
    <comment ref="A14" authorId="0" shapeId="0" xr:uid="{EA3561DE-4246-4C42-9C03-684BCC3ECB70}">
      <text>
        <r>
          <rPr>
            <sz val="9"/>
            <color indexed="81"/>
            <rFont val="Tahoma"/>
            <family val="2"/>
          </rPr>
          <t xml:space="preserve">Seleccionar la unidad de medida del indicador de la lista desplegable
</t>
        </r>
      </text>
    </comment>
    <comment ref="C14" authorId="0" shapeId="0" xr:uid="{7E69E2F6-CB15-4143-9B11-9BDBCC51AE01}">
      <text>
        <r>
          <rPr>
            <sz val="9"/>
            <color indexed="81"/>
            <rFont val="Tahoma"/>
            <family val="2"/>
          </rPr>
          <t xml:space="preserve">Indique la meta que desea llegar para la vigencia propuesta para el indicador, de acuerdo con lo relacionado en el Plan.
</t>
        </r>
      </text>
    </comment>
    <comment ref="F14" authorId="0" shapeId="0" xr:uid="{642B5A44-1AED-4E98-8F19-C3BB9E70D459}">
      <text>
        <r>
          <rPr>
            <sz val="9"/>
            <color indexed="81"/>
            <rFont val="Tahoma"/>
            <family val="2"/>
          </rPr>
          <t xml:space="preserve">Seleccionar la Periocidad propuesta para el indicador de la lista desplegable.
</t>
        </r>
      </text>
    </comment>
    <comment ref="J14" authorId="0" shapeId="0" xr:uid="{DDB4B869-9F0B-4C92-9105-65EB87AF191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93EB02F-52D1-48A2-B342-EDC514BD0932}">
      <text>
        <r>
          <rPr>
            <sz val="9"/>
            <color indexed="81"/>
            <rFont val="Tahoma"/>
            <family val="2"/>
          </rPr>
          <t xml:space="preserve">Seleccione de la lista desplegable el área responsable del reporte del indicador
</t>
        </r>
      </text>
    </comment>
    <comment ref="A18" authorId="1" shapeId="0" xr:uid="{24C6E95A-5690-45C1-8C95-21333D10696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8F24891-7E59-4907-B2FB-4EAAE98E70C8}">
      <text>
        <r>
          <rPr>
            <sz val="9"/>
            <color indexed="81"/>
            <rFont val="Tahoma"/>
            <family val="2"/>
          </rPr>
          <t>Este es un campo informativo, no se diligencia.</t>
        </r>
      </text>
    </comment>
    <comment ref="F19" authorId="1" shapeId="0" xr:uid="{EF856BB3-D303-4FFF-9EE9-1043CA45624B}">
      <text>
        <r>
          <rPr>
            <sz val="9"/>
            <color indexed="81"/>
            <rFont val="Tahoma"/>
            <family val="2"/>
          </rPr>
          <t>Este es un campo informativo, no se diligencia.</t>
        </r>
      </text>
    </comment>
    <comment ref="O19" authorId="1" shapeId="0" xr:uid="{AF669602-393E-4B08-8091-6FBA886445C0}">
      <text>
        <r>
          <rPr>
            <sz val="9"/>
            <color indexed="81"/>
            <rFont val="Tahoma"/>
            <family val="2"/>
          </rPr>
          <t>Este es un campo informativo, no se diligencia.</t>
        </r>
      </text>
    </comment>
    <comment ref="A22" authorId="0" shapeId="0" xr:uid="{1275DEB4-8271-4B58-8680-DE99764B25C0}">
      <text>
        <r>
          <rPr>
            <sz val="9"/>
            <color indexed="81"/>
            <rFont val="Tahoma"/>
            <family val="2"/>
          </rPr>
          <t xml:space="preserve">Relacionar el dato que corresponde a la variable uno del indicador
</t>
        </r>
      </text>
    </comment>
    <comment ref="A23" authorId="0" shapeId="0" xr:uid="{3CD1BE2E-B9AD-491E-9EDF-6B3CF052C59A}">
      <text>
        <r>
          <rPr>
            <sz val="9"/>
            <color indexed="81"/>
            <rFont val="Tahoma"/>
            <family val="2"/>
          </rPr>
          <t xml:space="preserve">Relacionar el dato que corresponde a la variable dos del indicador, si aplica
</t>
        </r>
      </text>
    </comment>
    <comment ref="A24" authorId="0" shapeId="0" xr:uid="{008E92F2-65E1-44CF-86E0-2D6449742125}">
      <text>
        <r>
          <rPr>
            <sz val="9"/>
            <color indexed="81"/>
            <rFont val="Tahoma"/>
            <family val="2"/>
          </rPr>
          <t>Espacio solo informativo, no se relaciona datos en estos campos.</t>
        </r>
      </text>
    </comment>
    <comment ref="A39" authorId="0" shapeId="0" xr:uid="{764F9582-BA25-4DEC-A53B-337EC6CCAF9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8E49108-BB88-4AF5-ADA4-254C33AFAFA1}">
      <text>
        <r>
          <rPr>
            <sz val="9"/>
            <color indexed="81"/>
            <rFont val="Tahoma"/>
            <family val="2"/>
          </rPr>
          <t>En este espacio se realiza por funcionario de la OAP, las observaciones relevantes resultado de la medición del indicador.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E4B5D6B-80CA-4B45-BDF6-9D5452E312DE}">
      <text>
        <r>
          <rPr>
            <sz val="9"/>
            <color indexed="81"/>
            <rFont val="Tahoma"/>
            <family val="2"/>
          </rPr>
          <t xml:space="preserve">Se selecciona el Proceso de la lista desplegable que se relacione de acuerdo con la actividad e indicador formulado
</t>
        </r>
      </text>
    </comment>
    <comment ref="A6" authorId="0" shapeId="0" xr:uid="{F02D3C5D-CE73-45B9-9C04-18721347B9D4}">
      <text>
        <r>
          <rPr>
            <sz val="9"/>
            <color indexed="81"/>
            <rFont val="Tahoma"/>
            <family val="2"/>
          </rPr>
          <t xml:space="preserve">Relacionar el nombre del indicador, tal como se relaciona en el Plan.
</t>
        </r>
      </text>
    </comment>
    <comment ref="A7" authorId="0" shapeId="0" xr:uid="{5AB35083-60F1-479F-A585-7B8EC5612055}">
      <text>
        <r>
          <rPr>
            <sz val="9"/>
            <color indexed="81"/>
            <rFont val="Tahoma"/>
            <family val="2"/>
          </rPr>
          <t xml:space="preserve">Relacionar el objetivo del Proceso el cual se asociará al indicador, tal como se encuentra en la caracterización.
</t>
        </r>
      </text>
    </comment>
    <comment ref="A8" authorId="0" shapeId="0" xr:uid="{7E855619-DA9A-4D84-B6D9-5A05B32D39AA}">
      <text>
        <r>
          <rPr>
            <sz val="9"/>
            <color indexed="81"/>
            <rFont val="Tahoma"/>
            <family val="2"/>
          </rPr>
          <t xml:space="preserve">Relacionar la actividad relacionada en el Plan (PAG - PEIDA) asociada al indicador.
</t>
        </r>
      </text>
    </comment>
    <comment ref="A9" authorId="0" shapeId="0" xr:uid="{547041FA-0909-4769-8610-8B0F477ECEE0}">
      <text>
        <r>
          <rPr>
            <sz val="9"/>
            <color indexed="81"/>
            <rFont val="Tahoma"/>
            <family val="2"/>
          </rPr>
          <t xml:space="preserve">Relacionar la formula del indicador
</t>
        </r>
      </text>
    </comment>
    <comment ref="C9" authorId="0" shapeId="0" xr:uid="{B5368D27-F943-4FAB-B32A-3394E2B5B60B}">
      <text>
        <r>
          <rPr>
            <sz val="9"/>
            <color indexed="81"/>
            <rFont val="Tahoma"/>
            <family val="2"/>
          </rPr>
          <t xml:space="preserve">Relacionar la formula del indicador correspondiente a la variable uno
</t>
        </r>
      </text>
    </comment>
    <comment ref="F9" authorId="0" shapeId="0" xr:uid="{D08CD105-4D47-4B78-BB05-C6DD923A10B4}">
      <text>
        <r>
          <rPr>
            <sz val="9"/>
            <color indexed="81"/>
            <rFont val="Tahoma"/>
            <family val="2"/>
          </rPr>
          <t xml:space="preserve">Describir en forma clara lo que busca  medir el indicador
</t>
        </r>
      </text>
    </comment>
    <comment ref="N10" authorId="0" shapeId="0" xr:uid="{5926F2FF-918A-467F-9B87-8E91DEDE3E61}">
      <text>
        <r>
          <rPr>
            <sz val="9"/>
            <color indexed="81"/>
            <rFont val="Tahoma"/>
            <family val="2"/>
          </rPr>
          <t xml:space="preserve">Seleccionar de la lista desplegable, la naturaleza o tipo de indicador
</t>
        </r>
      </text>
    </comment>
    <comment ref="R10" authorId="0" shapeId="0" xr:uid="{56330F45-03BC-4B38-8194-F07BC11E1314}">
      <text>
        <r>
          <rPr>
            <sz val="9"/>
            <color indexed="81"/>
            <rFont val="Tahoma"/>
            <family val="2"/>
          </rPr>
          <t>Relacionar el Código del Indicador, tal como aparece en el plan correspondiente (PAG o PEIDA)</t>
        </r>
      </text>
    </comment>
    <comment ref="U10" authorId="0" shapeId="0" xr:uid="{9BC1FE96-A987-4315-AE60-774D7FE4A545}">
      <text>
        <r>
          <rPr>
            <sz val="9"/>
            <color indexed="81"/>
            <rFont val="Tahoma"/>
            <family val="2"/>
          </rPr>
          <t xml:space="preserve">Se relacione la versión del indicador de acuerdo con las modificaciones realizadas. 
</t>
        </r>
      </text>
    </comment>
    <comment ref="C11" authorId="0" shapeId="0" xr:uid="{191EB62F-6B48-4F96-AC9D-CA4C5C0E65D1}">
      <text>
        <r>
          <rPr>
            <sz val="9"/>
            <color indexed="81"/>
            <rFont val="Tahoma"/>
            <family val="2"/>
          </rPr>
          <t>Se relaciona lo correspondiente a la variable dos, que por lo general  aplica para los indicadores porcentuales o indices.</t>
        </r>
      </text>
    </comment>
    <comment ref="A14" authorId="0" shapeId="0" xr:uid="{B275EE7C-10D0-4783-AA9A-6A2BEBEAAD72}">
      <text>
        <r>
          <rPr>
            <sz val="9"/>
            <color indexed="81"/>
            <rFont val="Tahoma"/>
            <family val="2"/>
          </rPr>
          <t xml:space="preserve">Seleccionar la unidad de medida del indicador de la lista desplegable
</t>
        </r>
      </text>
    </comment>
    <comment ref="C14" authorId="0" shapeId="0" xr:uid="{DC573E5A-4631-4881-84AE-A25017B4DFB7}">
      <text>
        <r>
          <rPr>
            <sz val="9"/>
            <color indexed="81"/>
            <rFont val="Tahoma"/>
            <family val="2"/>
          </rPr>
          <t xml:space="preserve">Indique la meta que desea llegar para la vigencia propuesta para el indicador, de acuerdo con lo relacionado en el Plan.
</t>
        </r>
      </text>
    </comment>
    <comment ref="F14" authorId="0" shapeId="0" xr:uid="{C7B09CDA-ACA3-4999-9E9E-0D6B02350DB7}">
      <text>
        <r>
          <rPr>
            <sz val="9"/>
            <color indexed="81"/>
            <rFont val="Tahoma"/>
            <family val="2"/>
          </rPr>
          <t xml:space="preserve">Seleccionar la Periocidad propuesta para el indicador de la lista desplegable.
</t>
        </r>
      </text>
    </comment>
    <comment ref="J14" authorId="0" shapeId="0" xr:uid="{ECD7C687-A575-4C55-89C1-A93E96A6225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E2FEACD-20ED-4B6C-A7EC-16E9E68F82C2}">
      <text>
        <r>
          <rPr>
            <sz val="9"/>
            <color indexed="81"/>
            <rFont val="Tahoma"/>
            <family val="2"/>
          </rPr>
          <t xml:space="preserve">Seleccione de la lista desplegable el área responsable del reporte del indicador
</t>
        </r>
      </text>
    </comment>
    <comment ref="A18" authorId="1" shapeId="0" xr:uid="{242A1AAD-922A-458E-9FF6-77F6D8229A7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3B63E2A-9BD6-4943-8D27-F5F44585FEC2}">
      <text>
        <r>
          <rPr>
            <sz val="9"/>
            <color indexed="81"/>
            <rFont val="Tahoma"/>
            <family val="2"/>
          </rPr>
          <t>Este es un campo informativo, no se diligencia.</t>
        </r>
      </text>
    </comment>
    <comment ref="F19" authorId="1" shapeId="0" xr:uid="{B59A41CD-EF81-4219-B531-4F34A8A4CC0C}">
      <text>
        <r>
          <rPr>
            <sz val="9"/>
            <color indexed="81"/>
            <rFont val="Tahoma"/>
            <family val="2"/>
          </rPr>
          <t>Este es un campo informativo, no se diligencia.</t>
        </r>
      </text>
    </comment>
    <comment ref="O19" authorId="1" shapeId="0" xr:uid="{C36819A8-EE6F-4725-ACBB-3D34FCCD2D3D}">
      <text>
        <r>
          <rPr>
            <sz val="9"/>
            <color indexed="81"/>
            <rFont val="Tahoma"/>
            <family val="2"/>
          </rPr>
          <t>Este es un campo informativo, no se diligencia.</t>
        </r>
      </text>
    </comment>
    <comment ref="A22" authorId="0" shapeId="0" xr:uid="{43283DC7-2FD1-4324-ABCD-4B22D39A67E3}">
      <text>
        <r>
          <rPr>
            <sz val="9"/>
            <color indexed="81"/>
            <rFont val="Tahoma"/>
            <family val="2"/>
          </rPr>
          <t xml:space="preserve">Relacionar el dato que corresponde a la variable uno del indicador
</t>
        </r>
      </text>
    </comment>
    <comment ref="A23" authorId="0" shapeId="0" xr:uid="{EA37FA85-5FF0-42D3-A3E0-61C2CE3485F9}">
      <text>
        <r>
          <rPr>
            <sz val="9"/>
            <color indexed="81"/>
            <rFont val="Tahoma"/>
            <family val="2"/>
          </rPr>
          <t xml:space="preserve">Relacionar el dato que corresponde a la variable dos del indicador, si aplica
</t>
        </r>
      </text>
    </comment>
    <comment ref="A24" authorId="0" shapeId="0" xr:uid="{F37E55D9-0728-4876-828A-30169C5B51DB}">
      <text>
        <r>
          <rPr>
            <sz val="9"/>
            <color indexed="81"/>
            <rFont val="Tahoma"/>
            <family val="2"/>
          </rPr>
          <t>Espacio solo informativo, no se relaciona datos en estos campos.</t>
        </r>
      </text>
    </comment>
    <comment ref="A39" authorId="0" shapeId="0" xr:uid="{E44D4684-A650-413A-879A-D7972CDD857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8B6FAD5-45A4-4051-966B-8AC73A6C3DB2}">
      <text>
        <r>
          <rPr>
            <sz val="9"/>
            <color indexed="81"/>
            <rFont val="Tahoma"/>
            <family val="2"/>
          </rPr>
          <t>En este espacio se realiza por funcionario de la OAP, las observaciones relevantes resultado de la medición del indicador.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8AB4CEC-F9D5-47E1-ABEF-1EDAD2E25EA4}">
      <text>
        <r>
          <rPr>
            <sz val="9"/>
            <color indexed="81"/>
            <rFont val="Tahoma"/>
            <family val="2"/>
          </rPr>
          <t xml:space="preserve">Se selecciona el Proceso de la lista desplegable que se relacione de acuerdo con la actividad e indicador formulado
</t>
        </r>
      </text>
    </comment>
    <comment ref="A6" authorId="0" shapeId="0" xr:uid="{DC8AC1BC-0E27-4364-A1BE-37D063FA23E1}">
      <text>
        <r>
          <rPr>
            <sz val="9"/>
            <color indexed="81"/>
            <rFont val="Tahoma"/>
            <family val="2"/>
          </rPr>
          <t xml:space="preserve">Relacionar el nombre del indicador, tal como se relaciona en el Plan.
</t>
        </r>
      </text>
    </comment>
    <comment ref="A7" authorId="0" shapeId="0" xr:uid="{E638A211-9159-411F-8F44-C24AECD3A313}">
      <text>
        <r>
          <rPr>
            <sz val="9"/>
            <color indexed="81"/>
            <rFont val="Tahoma"/>
            <family val="2"/>
          </rPr>
          <t xml:space="preserve">Relacionar el objetivo del Proceso el cual se asociará al indicador, tal como se encuentra en la caracterización.
</t>
        </r>
      </text>
    </comment>
    <comment ref="A8" authorId="0" shapeId="0" xr:uid="{5AB30B13-68D6-4E15-B192-629EB1E02304}">
      <text>
        <r>
          <rPr>
            <sz val="9"/>
            <color indexed="81"/>
            <rFont val="Tahoma"/>
            <family val="2"/>
          </rPr>
          <t xml:space="preserve">Relacionar la actividad relacionada en el Plan (PAG - PEIDA) asociada al indicador.
</t>
        </r>
      </text>
    </comment>
    <comment ref="A9" authorId="0" shapeId="0" xr:uid="{222734EF-A92D-4F9E-BF57-212066141A27}">
      <text>
        <r>
          <rPr>
            <sz val="9"/>
            <color indexed="81"/>
            <rFont val="Tahoma"/>
            <family val="2"/>
          </rPr>
          <t xml:space="preserve">Relacionar la formula del indicador
</t>
        </r>
      </text>
    </comment>
    <comment ref="C9" authorId="0" shapeId="0" xr:uid="{89A29B2F-12E3-429B-9AC9-C666612EF8C1}">
      <text>
        <r>
          <rPr>
            <sz val="9"/>
            <color indexed="81"/>
            <rFont val="Tahoma"/>
            <family val="2"/>
          </rPr>
          <t xml:space="preserve">Relacionar la formula del indicador correspondiente a la variable uno
</t>
        </r>
      </text>
    </comment>
    <comment ref="F9" authorId="0" shapeId="0" xr:uid="{EFF38019-507C-4751-912B-BD2341F1C7BF}">
      <text>
        <r>
          <rPr>
            <sz val="9"/>
            <color indexed="81"/>
            <rFont val="Tahoma"/>
            <family val="2"/>
          </rPr>
          <t xml:space="preserve">Describir en forma clara lo que busca  medir el indicador
</t>
        </r>
      </text>
    </comment>
    <comment ref="N10" authorId="0" shapeId="0" xr:uid="{C6765087-DF54-4125-AD42-725E8C93A558}">
      <text>
        <r>
          <rPr>
            <sz val="9"/>
            <color indexed="81"/>
            <rFont val="Tahoma"/>
            <family val="2"/>
          </rPr>
          <t xml:space="preserve">Seleccionar de la lista desplegable, la naturaleza o tipo de indicador
</t>
        </r>
      </text>
    </comment>
    <comment ref="R10" authorId="0" shapeId="0" xr:uid="{8DE51CFA-4D7E-4D3C-A66D-481FD651E030}">
      <text>
        <r>
          <rPr>
            <sz val="9"/>
            <color indexed="81"/>
            <rFont val="Tahoma"/>
            <family val="2"/>
          </rPr>
          <t>Relacionar el Código del Indicador, tal como aparece en el plan correspondiente (PAG o PEIDA)</t>
        </r>
      </text>
    </comment>
    <comment ref="U10" authorId="0" shapeId="0" xr:uid="{B7DB6630-17DD-4FD2-98A5-22084D178F86}">
      <text>
        <r>
          <rPr>
            <sz val="9"/>
            <color indexed="81"/>
            <rFont val="Tahoma"/>
            <family val="2"/>
          </rPr>
          <t xml:space="preserve">Se relacione la versión del indicador de acuerdo con las modificaciones realizadas. 
</t>
        </r>
      </text>
    </comment>
    <comment ref="C11" authorId="0" shapeId="0" xr:uid="{A0D64E9D-E355-4DAD-A324-B450671518B5}">
      <text>
        <r>
          <rPr>
            <sz val="9"/>
            <color indexed="81"/>
            <rFont val="Tahoma"/>
            <family val="2"/>
          </rPr>
          <t>Se relaciona lo correspondiente a la variable dos, que por lo general  aplica para los indicadores porcentuales o indices.</t>
        </r>
      </text>
    </comment>
    <comment ref="A14" authorId="0" shapeId="0" xr:uid="{880D3DB4-1A47-4947-BE1C-DEC46250FC1F}">
      <text>
        <r>
          <rPr>
            <sz val="9"/>
            <color indexed="81"/>
            <rFont val="Tahoma"/>
            <family val="2"/>
          </rPr>
          <t xml:space="preserve">Seleccionar la unidad de medida del indicador de la lista desplegable
</t>
        </r>
      </text>
    </comment>
    <comment ref="C14" authorId="0" shapeId="0" xr:uid="{5A6BF45A-B77B-4341-93BF-4CE7F1689B12}">
      <text>
        <r>
          <rPr>
            <sz val="9"/>
            <color indexed="81"/>
            <rFont val="Tahoma"/>
            <family val="2"/>
          </rPr>
          <t xml:space="preserve">Indique la meta que desea llegar para la vigencia propuesta para el indicador, de acuerdo con lo relacionado en el Plan.
</t>
        </r>
      </text>
    </comment>
    <comment ref="F14" authorId="0" shapeId="0" xr:uid="{DC47E42C-C03B-495A-B40E-76DE4848B514}">
      <text>
        <r>
          <rPr>
            <sz val="9"/>
            <color indexed="81"/>
            <rFont val="Tahoma"/>
            <family val="2"/>
          </rPr>
          <t xml:space="preserve">Seleccionar la Periocidad propuesta para el indicador de la lista desplegable.
</t>
        </r>
      </text>
    </comment>
    <comment ref="J14" authorId="0" shapeId="0" xr:uid="{397AEB06-7644-45CD-A1CE-C489ADF29CA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5C743BF-F9DA-4653-9C4D-E4445DC8E5B9}">
      <text>
        <r>
          <rPr>
            <sz val="9"/>
            <color indexed="81"/>
            <rFont val="Tahoma"/>
            <family val="2"/>
          </rPr>
          <t xml:space="preserve">Seleccione de la lista desplegable el área responsable del reporte del indicador
</t>
        </r>
      </text>
    </comment>
    <comment ref="A18" authorId="1" shapeId="0" xr:uid="{40EE4FC5-E04F-44D7-A773-474A33C2C7D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810E8D6-5DD1-4300-83E0-2B9822618486}">
      <text>
        <r>
          <rPr>
            <sz val="9"/>
            <color indexed="81"/>
            <rFont val="Tahoma"/>
            <family val="2"/>
          </rPr>
          <t>Este es un campo informativo, no se diligencia.</t>
        </r>
      </text>
    </comment>
    <comment ref="F19" authorId="1" shapeId="0" xr:uid="{D12A56E1-AF5E-40E4-A239-5AC4E5A18D2C}">
      <text>
        <r>
          <rPr>
            <sz val="9"/>
            <color indexed="81"/>
            <rFont val="Tahoma"/>
            <family val="2"/>
          </rPr>
          <t>Este es un campo informativo, no se diligencia.</t>
        </r>
      </text>
    </comment>
    <comment ref="O19" authorId="1" shapeId="0" xr:uid="{C22E84C9-5076-4CBC-93CB-94DBBBF64992}">
      <text>
        <r>
          <rPr>
            <sz val="9"/>
            <color indexed="81"/>
            <rFont val="Tahoma"/>
            <family val="2"/>
          </rPr>
          <t>Este es un campo informativo, no se diligencia.</t>
        </r>
      </text>
    </comment>
    <comment ref="A22" authorId="0" shapeId="0" xr:uid="{233727DB-71DF-454D-B4A5-E987EF81B96A}">
      <text>
        <r>
          <rPr>
            <sz val="9"/>
            <color indexed="81"/>
            <rFont val="Tahoma"/>
            <family val="2"/>
          </rPr>
          <t xml:space="preserve">Relacionar el dato que corresponde a la variable uno del indicador
</t>
        </r>
      </text>
    </comment>
    <comment ref="A23" authorId="0" shapeId="0" xr:uid="{ED80D191-6F0F-44F0-9FC3-CA6B6BE57D65}">
      <text>
        <r>
          <rPr>
            <sz val="9"/>
            <color indexed="81"/>
            <rFont val="Tahoma"/>
            <family val="2"/>
          </rPr>
          <t xml:space="preserve">Relacionar el dato que corresponde a la variable dos del indicador, si aplica
</t>
        </r>
      </text>
    </comment>
    <comment ref="A24" authorId="0" shapeId="0" xr:uid="{B6C49EAD-4685-4B5D-BAEE-91D88137D812}">
      <text>
        <r>
          <rPr>
            <sz val="9"/>
            <color indexed="81"/>
            <rFont val="Tahoma"/>
            <family val="2"/>
          </rPr>
          <t>Espacio solo informativo, no se relaciona datos en estos campos.</t>
        </r>
      </text>
    </comment>
    <comment ref="A39" authorId="0" shapeId="0" xr:uid="{8B3446E0-0570-4690-AEC9-0E24C1E8F1D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3B386B4-0529-4863-9BBF-6C07161ECF26}">
      <text>
        <r>
          <rPr>
            <sz val="9"/>
            <color indexed="81"/>
            <rFont val="Tahoma"/>
            <family val="2"/>
          </rPr>
          <t>En este espacio se realiza por funcionario de la OAP, las observaciones relevantes resultado de la medición del indicador.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5E81866-0207-40F4-B1EE-DBA96BA6B8E2}">
      <text>
        <r>
          <rPr>
            <sz val="9"/>
            <color indexed="81"/>
            <rFont val="Tahoma"/>
            <family val="2"/>
          </rPr>
          <t xml:space="preserve">Se selecciona el Proceso de la lista desplegable que se relacione de acuerdo con la actividad e indicador formulado
</t>
        </r>
      </text>
    </comment>
    <comment ref="A6" authorId="0" shapeId="0" xr:uid="{4791D3EB-E7FA-4E2F-9205-E8AFE70C64FB}">
      <text>
        <r>
          <rPr>
            <sz val="9"/>
            <color indexed="81"/>
            <rFont val="Tahoma"/>
            <family val="2"/>
          </rPr>
          <t xml:space="preserve">Relacionar el nombre del indicador, tal como se relaciona en el Plan.
</t>
        </r>
      </text>
    </comment>
    <comment ref="A7" authorId="0" shapeId="0" xr:uid="{8DCCA8BA-48FE-424E-858F-DCABCA67BA33}">
      <text>
        <r>
          <rPr>
            <sz val="9"/>
            <color indexed="81"/>
            <rFont val="Tahoma"/>
            <family val="2"/>
          </rPr>
          <t xml:space="preserve">Relacionar el objetivo del Proceso el cual se asociará al indicador, tal como se encuentra en la caracterización.
</t>
        </r>
      </text>
    </comment>
    <comment ref="A8" authorId="0" shapeId="0" xr:uid="{4C0709D4-7268-4D25-9EF5-9CCA45B4A324}">
      <text>
        <r>
          <rPr>
            <sz val="9"/>
            <color indexed="81"/>
            <rFont val="Tahoma"/>
            <family val="2"/>
          </rPr>
          <t xml:space="preserve">Relacionar la actividad relacionada en el Plan (PAG - PEIDA) asociada al indicador.
</t>
        </r>
      </text>
    </comment>
    <comment ref="A9" authorId="0" shapeId="0" xr:uid="{94931670-27E3-4F9D-921E-AF80E954C1A8}">
      <text>
        <r>
          <rPr>
            <sz val="9"/>
            <color indexed="81"/>
            <rFont val="Tahoma"/>
            <family val="2"/>
          </rPr>
          <t xml:space="preserve">Relacionar la formula del indicador
</t>
        </r>
      </text>
    </comment>
    <comment ref="C9" authorId="0" shapeId="0" xr:uid="{1F9A811C-1ECF-4149-8C94-AAA40FEBE8BB}">
      <text>
        <r>
          <rPr>
            <sz val="9"/>
            <color indexed="81"/>
            <rFont val="Tahoma"/>
            <family val="2"/>
          </rPr>
          <t xml:space="preserve">Relacionar la formula del indicador correspondiente a la variable uno
</t>
        </r>
      </text>
    </comment>
    <comment ref="F9" authorId="0" shapeId="0" xr:uid="{AEA34868-1120-4AE0-B438-9E14D46DA41E}">
      <text>
        <r>
          <rPr>
            <sz val="9"/>
            <color indexed="81"/>
            <rFont val="Tahoma"/>
            <family val="2"/>
          </rPr>
          <t xml:space="preserve">Describir en forma clara lo que busca  medir el indicador
</t>
        </r>
      </text>
    </comment>
    <comment ref="N10" authorId="0" shapeId="0" xr:uid="{89F87E23-5A9E-40D8-97E2-D7074676629B}">
      <text>
        <r>
          <rPr>
            <sz val="9"/>
            <color indexed="81"/>
            <rFont val="Tahoma"/>
            <family val="2"/>
          </rPr>
          <t xml:space="preserve">Seleccionar de la lista desplegable, la naturaleza o tipo de indicador
</t>
        </r>
      </text>
    </comment>
    <comment ref="R10" authorId="0" shapeId="0" xr:uid="{FB23E5F5-2E53-478F-AB6F-3659D60F253E}">
      <text>
        <r>
          <rPr>
            <sz val="9"/>
            <color indexed="81"/>
            <rFont val="Tahoma"/>
            <family val="2"/>
          </rPr>
          <t>Relacionar el Código del Indicador, tal como aparece en el plan correspondiente (PAG o PEIDA)</t>
        </r>
      </text>
    </comment>
    <comment ref="U10" authorId="0" shapeId="0" xr:uid="{BA48B65C-56FC-4051-A570-FF1914395C58}">
      <text>
        <r>
          <rPr>
            <sz val="9"/>
            <color indexed="81"/>
            <rFont val="Tahoma"/>
            <family val="2"/>
          </rPr>
          <t xml:space="preserve">Se relacione la versión del indicador de acuerdo con las modificaciones realizadas. 
</t>
        </r>
      </text>
    </comment>
    <comment ref="C11" authorId="0" shapeId="0" xr:uid="{669B321A-DE58-40B8-BC55-847EAB97ED35}">
      <text>
        <r>
          <rPr>
            <sz val="9"/>
            <color indexed="81"/>
            <rFont val="Tahoma"/>
            <family val="2"/>
          </rPr>
          <t>Se relaciona lo correspondiente a la variable dos, que por lo general  aplica para los indicadores porcentuales o indices.</t>
        </r>
      </text>
    </comment>
    <comment ref="A14" authorId="0" shapeId="0" xr:uid="{B620E355-FF2F-48E8-8792-0043B75B3EE3}">
      <text>
        <r>
          <rPr>
            <sz val="9"/>
            <color indexed="81"/>
            <rFont val="Tahoma"/>
            <family val="2"/>
          </rPr>
          <t xml:space="preserve">Seleccionar la unidad de medida del indicador de la lista desplegable
</t>
        </r>
      </text>
    </comment>
    <comment ref="C14" authorId="0" shapeId="0" xr:uid="{EA45958F-83E1-4542-A1C2-09E7E3E9BC9F}">
      <text>
        <r>
          <rPr>
            <sz val="9"/>
            <color indexed="81"/>
            <rFont val="Tahoma"/>
            <family val="2"/>
          </rPr>
          <t xml:space="preserve">Indique la meta que desea llegar para la vigencia propuesta para el indicador, de acuerdo con lo relacionado en el Plan.
</t>
        </r>
      </text>
    </comment>
    <comment ref="F14" authorId="0" shapeId="0" xr:uid="{9093006B-936D-456C-9506-A98733DFE718}">
      <text>
        <r>
          <rPr>
            <sz val="9"/>
            <color indexed="81"/>
            <rFont val="Tahoma"/>
            <family val="2"/>
          </rPr>
          <t xml:space="preserve">Seleccionar la Periocidad propuesta para el indicador de la lista desplegable.
</t>
        </r>
      </text>
    </comment>
    <comment ref="J14" authorId="0" shapeId="0" xr:uid="{7E66743A-A1DF-4098-8683-778D2FCE0F3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AB46D73-FB75-4D87-8197-7DBAB75FE354}">
      <text>
        <r>
          <rPr>
            <sz val="9"/>
            <color indexed="81"/>
            <rFont val="Tahoma"/>
            <family val="2"/>
          </rPr>
          <t xml:space="preserve">Seleccione de la lista desplegable el área responsable del reporte del indicador
</t>
        </r>
      </text>
    </comment>
    <comment ref="A18" authorId="1" shapeId="0" xr:uid="{5AB7AB3B-6734-45B4-9005-70DD06F4810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F39EC89-CFEB-4C80-B0DB-6F346D79FD65}">
      <text>
        <r>
          <rPr>
            <sz val="9"/>
            <color indexed="81"/>
            <rFont val="Tahoma"/>
            <family val="2"/>
          </rPr>
          <t>Este es un campo informativo, no se diligencia.</t>
        </r>
      </text>
    </comment>
    <comment ref="F19" authorId="1" shapeId="0" xr:uid="{F728D632-BF71-4B71-ADB5-D6FF6C44B85C}">
      <text>
        <r>
          <rPr>
            <sz val="9"/>
            <color indexed="81"/>
            <rFont val="Tahoma"/>
            <family val="2"/>
          </rPr>
          <t>Este es un campo informativo, no se diligencia.</t>
        </r>
      </text>
    </comment>
    <comment ref="O19" authorId="1" shapeId="0" xr:uid="{3D74B2B9-364F-4ADB-90E9-EBE9A6EA4229}">
      <text>
        <r>
          <rPr>
            <sz val="9"/>
            <color indexed="81"/>
            <rFont val="Tahoma"/>
            <family val="2"/>
          </rPr>
          <t>Este es un campo informativo, no se diligencia.</t>
        </r>
      </text>
    </comment>
    <comment ref="A22" authorId="0" shapeId="0" xr:uid="{9F2F97C8-0E97-4A50-BB7D-8C70B0B7DB27}">
      <text>
        <r>
          <rPr>
            <sz val="9"/>
            <color indexed="81"/>
            <rFont val="Tahoma"/>
            <family val="2"/>
          </rPr>
          <t xml:space="preserve">Relacionar el dato que corresponde a la variable uno del indicador
</t>
        </r>
      </text>
    </comment>
    <comment ref="A23" authorId="0" shapeId="0" xr:uid="{8C081F69-8A34-4B30-9C68-427CD27DD4BE}">
      <text>
        <r>
          <rPr>
            <sz val="9"/>
            <color indexed="81"/>
            <rFont val="Tahoma"/>
            <family val="2"/>
          </rPr>
          <t xml:space="preserve">Relacionar el dato que corresponde a la variable dos del indicador, si aplica
</t>
        </r>
      </text>
    </comment>
    <comment ref="A24" authorId="0" shapeId="0" xr:uid="{7C8C4B17-238F-40CE-9DBE-125CDFD7E33C}">
      <text>
        <r>
          <rPr>
            <sz val="9"/>
            <color indexed="81"/>
            <rFont val="Tahoma"/>
            <family val="2"/>
          </rPr>
          <t>Espacio solo informativo, no se relaciona datos en estos campos.</t>
        </r>
      </text>
    </comment>
    <comment ref="A39" authorId="0" shapeId="0" xr:uid="{537EE02A-906E-4020-8906-ACE1FBA3C5F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98CED62-A1CA-4B74-90C2-11B9DA0E30A4}">
      <text>
        <r>
          <rPr>
            <sz val="9"/>
            <color indexed="81"/>
            <rFont val="Tahoma"/>
            <family val="2"/>
          </rPr>
          <t>En este espacio se realiza por funcionario de la OAP, las observaciones relevantes resultado de la medición del indicador.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83DBCAE-5BBB-409D-A700-C5A32F7FE350}">
      <text>
        <r>
          <rPr>
            <sz val="9"/>
            <color indexed="81"/>
            <rFont val="Tahoma"/>
            <family val="2"/>
          </rPr>
          <t xml:space="preserve">Se selecciona el Proceso de la lista desplegable que se relacione de acuerdo con la actividad e indicador formulado
</t>
        </r>
      </text>
    </comment>
    <comment ref="A6" authorId="0" shapeId="0" xr:uid="{D53C4E42-EA95-48E4-AEC9-041EC4B72EC6}">
      <text>
        <r>
          <rPr>
            <sz val="9"/>
            <color indexed="81"/>
            <rFont val="Tahoma"/>
            <family val="2"/>
          </rPr>
          <t xml:space="preserve">Relacionar el nombre del indicador, tal como se relaciona en el Plan.
</t>
        </r>
      </text>
    </comment>
    <comment ref="A7" authorId="0" shapeId="0" xr:uid="{F24078E7-5224-48B7-8EDB-B4B18027B4AE}">
      <text>
        <r>
          <rPr>
            <sz val="9"/>
            <color indexed="81"/>
            <rFont val="Tahoma"/>
            <family val="2"/>
          </rPr>
          <t xml:space="preserve">Relacionar el objetivo del Proceso el cual se asociará al indicador, tal como se encuentra en la caracterización.
</t>
        </r>
      </text>
    </comment>
    <comment ref="A8" authorId="0" shapeId="0" xr:uid="{10AA6F83-F4CD-4A07-A0C8-27DF62FCE830}">
      <text>
        <r>
          <rPr>
            <sz val="9"/>
            <color indexed="81"/>
            <rFont val="Tahoma"/>
            <family val="2"/>
          </rPr>
          <t xml:space="preserve">Relacionar la actividad relacionada en el Plan (PAG - PEIDA) asociada al indicador.
</t>
        </r>
      </text>
    </comment>
    <comment ref="A9" authorId="0" shapeId="0" xr:uid="{AFFE28EF-1789-478D-9279-41BA73689F3D}">
      <text>
        <r>
          <rPr>
            <sz val="9"/>
            <color indexed="81"/>
            <rFont val="Tahoma"/>
            <family val="2"/>
          </rPr>
          <t xml:space="preserve">Relacionar la formula del indicador
</t>
        </r>
      </text>
    </comment>
    <comment ref="C9" authorId="0" shapeId="0" xr:uid="{FBB4491C-077A-4B65-A5DD-3145CBB320E3}">
      <text>
        <r>
          <rPr>
            <sz val="9"/>
            <color indexed="81"/>
            <rFont val="Tahoma"/>
            <family val="2"/>
          </rPr>
          <t xml:space="preserve">Relacionar la formula del indicador correspondiente a la variable uno
</t>
        </r>
      </text>
    </comment>
    <comment ref="F9" authorId="0" shapeId="0" xr:uid="{4AE6B783-7303-4755-AE50-E7F50ABF8DF0}">
      <text>
        <r>
          <rPr>
            <sz val="9"/>
            <color indexed="81"/>
            <rFont val="Tahoma"/>
            <family val="2"/>
          </rPr>
          <t xml:space="preserve">Describir en forma clara lo que busca  medir el indicador
</t>
        </r>
      </text>
    </comment>
    <comment ref="N10" authorId="0" shapeId="0" xr:uid="{EB46F1B8-51DF-42DE-AF7E-5795D77A299C}">
      <text>
        <r>
          <rPr>
            <sz val="9"/>
            <color indexed="81"/>
            <rFont val="Tahoma"/>
            <family val="2"/>
          </rPr>
          <t xml:space="preserve">Seleccionar de la lista desplegable, la naturaleza o tipo de indicador
</t>
        </r>
      </text>
    </comment>
    <comment ref="R10" authorId="0" shapeId="0" xr:uid="{33A6E017-1FFB-4F72-89DF-530926675784}">
      <text>
        <r>
          <rPr>
            <sz val="9"/>
            <color indexed="81"/>
            <rFont val="Tahoma"/>
            <family val="2"/>
          </rPr>
          <t>Relacionar el Código del Indicador, tal como aparece en el plan correspondiente (PAG o PEIDA)</t>
        </r>
      </text>
    </comment>
    <comment ref="U10" authorId="0" shapeId="0" xr:uid="{41B7CB03-A988-4B2C-A0FB-CE66DBC29CDF}">
      <text>
        <r>
          <rPr>
            <sz val="9"/>
            <color indexed="81"/>
            <rFont val="Tahoma"/>
            <family val="2"/>
          </rPr>
          <t xml:space="preserve">Se relacione la versión del indicador de acuerdo con las modificaciones realizadas. 
</t>
        </r>
      </text>
    </comment>
    <comment ref="C11" authorId="0" shapeId="0" xr:uid="{2420E2BF-C88B-4E1B-9474-1D871B8D13F8}">
      <text>
        <r>
          <rPr>
            <sz val="9"/>
            <color indexed="81"/>
            <rFont val="Tahoma"/>
            <family val="2"/>
          </rPr>
          <t>Se relaciona lo correspondiente a la variable dos, que por lo general  aplica para los indicadores porcentuales o indices.</t>
        </r>
      </text>
    </comment>
    <comment ref="A14" authorId="0" shapeId="0" xr:uid="{B5368919-B7CA-48EB-9E01-63CB8AEF6640}">
      <text>
        <r>
          <rPr>
            <sz val="9"/>
            <color indexed="81"/>
            <rFont val="Tahoma"/>
            <family val="2"/>
          </rPr>
          <t xml:space="preserve">Seleccionar la unidad de medida del indicador de la lista desplegable
</t>
        </r>
      </text>
    </comment>
    <comment ref="C14" authorId="0" shapeId="0" xr:uid="{265A0F70-0935-4124-ADE2-FE0A840F3F68}">
      <text>
        <r>
          <rPr>
            <sz val="9"/>
            <color indexed="81"/>
            <rFont val="Tahoma"/>
            <family val="2"/>
          </rPr>
          <t xml:space="preserve">Indique la meta que desea llegar para la vigencia propuesta para el indicador, de acuerdo con lo relacionado en el Plan.
</t>
        </r>
      </text>
    </comment>
    <comment ref="F14" authorId="0" shapeId="0" xr:uid="{4642B604-7E23-473B-BF81-28004DB2DFB8}">
      <text>
        <r>
          <rPr>
            <sz val="9"/>
            <color indexed="81"/>
            <rFont val="Tahoma"/>
            <family val="2"/>
          </rPr>
          <t xml:space="preserve">Seleccionar la Periocidad propuesta para el indicador de la lista desplegable.
</t>
        </r>
      </text>
    </comment>
    <comment ref="J14" authorId="0" shapeId="0" xr:uid="{21C8DE34-156D-4528-8498-6E333EA79EA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D1E222E-062F-4F25-AE48-6DEAAD5E6A99}">
      <text>
        <r>
          <rPr>
            <sz val="9"/>
            <color indexed="81"/>
            <rFont val="Tahoma"/>
            <family val="2"/>
          </rPr>
          <t xml:space="preserve">Seleccione de la lista desplegable el área responsable del reporte del indicador
</t>
        </r>
      </text>
    </comment>
    <comment ref="A18" authorId="1" shapeId="0" xr:uid="{BA5A5C1D-B417-4CED-8681-1A620C6F43C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15B2B33-4B93-4792-B4E7-FBA94408F33F}">
      <text>
        <r>
          <rPr>
            <sz val="9"/>
            <color indexed="81"/>
            <rFont val="Tahoma"/>
            <family val="2"/>
          </rPr>
          <t>Este es un campo informativo, no se diligencia.</t>
        </r>
      </text>
    </comment>
    <comment ref="F19" authorId="1" shapeId="0" xr:uid="{D1E3265C-965B-4541-83C2-8CE08B82D13D}">
      <text>
        <r>
          <rPr>
            <sz val="9"/>
            <color indexed="81"/>
            <rFont val="Tahoma"/>
            <family val="2"/>
          </rPr>
          <t>Este es un campo informativo, no se diligencia.</t>
        </r>
      </text>
    </comment>
    <comment ref="O19" authorId="1" shapeId="0" xr:uid="{9772A260-1BD2-4AA5-B67F-83B0FCA20A77}">
      <text>
        <r>
          <rPr>
            <sz val="9"/>
            <color indexed="81"/>
            <rFont val="Tahoma"/>
            <family val="2"/>
          </rPr>
          <t>Este es un campo informativo, no se diligencia.</t>
        </r>
      </text>
    </comment>
    <comment ref="A22" authorId="0" shapeId="0" xr:uid="{916C47CE-BEAD-4E02-AF85-044DDC9ED1C8}">
      <text>
        <r>
          <rPr>
            <sz val="9"/>
            <color indexed="81"/>
            <rFont val="Tahoma"/>
            <family val="2"/>
          </rPr>
          <t xml:space="preserve">Relacionar el dato que corresponde a la variable uno del indicador
</t>
        </r>
      </text>
    </comment>
    <comment ref="A23" authorId="0" shapeId="0" xr:uid="{949F62DD-4548-4C22-A948-5439A9E04A66}">
      <text>
        <r>
          <rPr>
            <sz val="9"/>
            <color indexed="81"/>
            <rFont val="Tahoma"/>
            <family val="2"/>
          </rPr>
          <t xml:space="preserve">Relacionar el dato que corresponde a la variable dos del indicador, si aplica
</t>
        </r>
      </text>
    </comment>
    <comment ref="A24" authorId="0" shapeId="0" xr:uid="{7C5EDBAC-EAF5-431A-ABD7-DAC62DB3EAFB}">
      <text>
        <r>
          <rPr>
            <sz val="9"/>
            <color indexed="81"/>
            <rFont val="Tahoma"/>
            <family val="2"/>
          </rPr>
          <t>Espacio solo informativo, no se relaciona datos en estos campos.</t>
        </r>
      </text>
    </comment>
    <comment ref="A39" authorId="0" shapeId="0" xr:uid="{0DB83C22-479B-42BE-A063-378C157ECC3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93D8DC7-D893-437B-8087-A7A23F92C476}">
      <text>
        <r>
          <rPr>
            <sz val="9"/>
            <color indexed="81"/>
            <rFont val="Tahoma"/>
            <family val="2"/>
          </rPr>
          <t>En este espacio se realiza por funcionario de la OAP, las observaciones relevantes resultado de la medición del indicador.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CBBA816-B93C-4559-8861-B2D8BBBF9124}">
      <text>
        <r>
          <rPr>
            <sz val="9"/>
            <color indexed="81"/>
            <rFont val="Tahoma"/>
            <family val="2"/>
          </rPr>
          <t xml:space="preserve">Se selecciona el Proceso de la lista desplegable que se relacione de acuerdo con la actividad e indicador formulado
</t>
        </r>
      </text>
    </comment>
    <comment ref="A6" authorId="0" shapeId="0" xr:uid="{B9A771A0-2A34-4723-A628-2D2E92EB2BE7}">
      <text>
        <r>
          <rPr>
            <sz val="9"/>
            <color indexed="81"/>
            <rFont val="Tahoma"/>
            <family val="2"/>
          </rPr>
          <t xml:space="preserve">Relacionar el nombre del indicador, tal como se relaciona en el Plan.
</t>
        </r>
      </text>
    </comment>
    <comment ref="A7" authorId="0" shapeId="0" xr:uid="{11606D4B-47DE-45B5-9287-E9B1C2CDE0C9}">
      <text>
        <r>
          <rPr>
            <sz val="9"/>
            <color indexed="81"/>
            <rFont val="Tahoma"/>
            <family val="2"/>
          </rPr>
          <t xml:space="preserve">Relacionar el objetivo del Proceso el cual se asociará al indicador, tal como se encuentra en la caracterización.
</t>
        </r>
      </text>
    </comment>
    <comment ref="A8" authorId="0" shapeId="0" xr:uid="{539D7F5D-480C-46E1-AAB3-A18103F74761}">
      <text>
        <r>
          <rPr>
            <sz val="9"/>
            <color indexed="81"/>
            <rFont val="Tahoma"/>
            <family val="2"/>
          </rPr>
          <t xml:space="preserve">Relacionar la actividad relacionada en el Plan (PAG - PEIDA) asociada al indicador.
</t>
        </r>
      </text>
    </comment>
    <comment ref="A9" authorId="0" shapeId="0" xr:uid="{B77CDBE8-BF7A-4742-A77C-797243EE03C0}">
      <text>
        <r>
          <rPr>
            <sz val="9"/>
            <color indexed="81"/>
            <rFont val="Tahoma"/>
            <family val="2"/>
          </rPr>
          <t xml:space="preserve">Relacionar la formula del indicador
</t>
        </r>
      </text>
    </comment>
    <comment ref="C9" authorId="0" shapeId="0" xr:uid="{67D27E5B-9EE5-4871-980A-7D6A934E3ACD}">
      <text>
        <r>
          <rPr>
            <sz val="9"/>
            <color indexed="81"/>
            <rFont val="Tahoma"/>
            <family val="2"/>
          </rPr>
          <t xml:space="preserve">Relacionar la formula del indicador correspondiente a la variable uno
</t>
        </r>
      </text>
    </comment>
    <comment ref="F9" authorId="0" shapeId="0" xr:uid="{C738EB66-0208-4A51-AD41-A5BDCC449462}">
      <text>
        <r>
          <rPr>
            <sz val="9"/>
            <color indexed="81"/>
            <rFont val="Tahoma"/>
            <family val="2"/>
          </rPr>
          <t xml:space="preserve">Describir en forma clara lo que busca  medir el indicador
</t>
        </r>
      </text>
    </comment>
    <comment ref="N10" authorId="0" shapeId="0" xr:uid="{FA30E459-99C5-4891-817C-5C56417E8508}">
      <text>
        <r>
          <rPr>
            <sz val="9"/>
            <color indexed="81"/>
            <rFont val="Tahoma"/>
            <family val="2"/>
          </rPr>
          <t xml:space="preserve">Seleccionar de la lista desplegable, la naturaleza o tipo de indicador
</t>
        </r>
      </text>
    </comment>
    <comment ref="R10" authorId="0" shapeId="0" xr:uid="{3870D990-9CA4-43C3-89ED-F1EE70A2690E}">
      <text>
        <r>
          <rPr>
            <sz val="9"/>
            <color indexed="81"/>
            <rFont val="Tahoma"/>
            <family val="2"/>
          </rPr>
          <t>Relacionar el Código del Indicador, tal como aparece en el plan correspondiente (PAG o PEIDA)</t>
        </r>
      </text>
    </comment>
    <comment ref="U10" authorId="0" shapeId="0" xr:uid="{D096EA4C-25CC-4776-9DDB-63F38AE6C3F4}">
      <text>
        <r>
          <rPr>
            <sz val="9"/>
            <color indexed="81"/>
            <rFont val="Tahoma"/>
            <family val="2"/>
          </rPr>
          <t xml:space="preserve">Se relacione la versión del indicador de acuerdo con las modificaciones realizadas. 
</t>
        </r>
      </text>
    </comment>
    <comment ref="C11" authorId="0" shapeId="0" xr:uid="{D384163E-8117-4675-8488-9279E704B280}">
      <text>
        <r>
          <rPr>
            <sz val="9"/>
            <color indexed="81"/>
            <rFont val="Tahoma"/>
            <family val="2"/>
          </rPr>
          <t>Se relaciona lo correspondiente a la variable dos, que por lo general  aplica para los indicadores porcentuales o indices.</t>
        </r>
      </text>
    </comment>
    <comment ref="A14" authorId="0" shapeId="0" xr:uid="{9071C837-9A62-41CD-A43E-B67B5212C2CD}">
      <text>
        <r>
          <rPr>
            <sz val="9"/>
            <color indexed="81"/>
            <rFont val="Tahoma"/>
            <family val="2"/>
          </rPr>
          <t xml:space="preserve">Seleccionar la unidad de medida del indicador de la lista desplegable
</t>
        </r>
      </text>
    </comment>
    <comment ref="C14" authorId="0" shapeId="0" xr:uid="{3010641C-AB78-4BA7-A772-65BDBD33F1CA}">
      <text>
        <r>
          <rPr>
            <sz val="9"/>
            <color indexed="81"/>
            <rFont val="Tahoma"/>
            <family val="2"/>
          </rPr>
          <t xml:space="preserve">Indique la meta que desea llegar para la vigencia propuesta para el indicador, de acuerdo con lo relacionado en el Plan.
</t>
        </r>
      </text>
    </comment>
    <comment ref="F14" authorId="0" shapeId="0" xr:uid="{C490CDE5-E94E-4AEF-B786-80DC3573C762}">
      <text>
        <r>
          <rPr>
            <sz val="9"/>
            <color indexed="81"/>
            <rFont val="Tahoma"/>
            <family val="2"/>
          </rPr>
          <t xml:space="preserve">Seleccionar la Periocidad propuesta para el indicador de la lista desplegable.
</t>
        </r>
      </text>
    </comment>
    <comment ref="J14" authorId="0" shapeId="0" xr:uid="{5D32B7C6-B013-4E03-A689-00DBD8F9E20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3825163-A574-4677-A655-3AA489B84CE3}">
      <text>
        <r>
          <rPr>
            <sz val="9"/>
            <color indexed="81"/>
            <rFont val="Tahoma"/>
            <family val="2"/>
          </rPr>
          <t xml:space="preserve">Seleccione de la lista desplegable el área responsable del reporte del indicador
</t>
        </r>
      </text>
    </comment>
    <comment ref="A18" authorId="1" shapeId="0" xr:uid="{CA9E7D30-1EA5-4085-9605-34D80D9BE3D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E144A74-D5F9-48D0-834F-6610A52792A9}">
      <text>
        <r>
          <rPr>
            <sz val="9"/>
            <color indexed="81"/>
            <rFont val="Tahoma"/>
            <family val="2"/>
          </rPr>
          <t>Este es un campo informativo, no se diligencia.</t>
        </r>
      </text>
    </comment>
    <comment ref="F19" authorId="1" shapeId="0" xr:uid="{E7B43C18-1E35-4C8D-B88B-EB6290101926}">
      <text>
        <r>
          <rPr>
            <sz val="9"/>
            <color indexed="81"/>
            <rFont val="Tahoma"/>
            <family val="2"/>
          </rPr>
          <t>Este es un campo informativo, no se diligencia.</t>
        </r>
      </text>
    </comment>
    <comment ref="O19" authorId="1" shapeId="0" xr:uid="{98D1DC5C-4F19-442F-B68A-4ACB0DC33D55}">
      <text>
        <r>
          <rPr>
            <sz val="9"/>
            <color indexed="81"/>
            <rFont val="Tahoma"/>
            <family val="2"/>
          </rPr>
          <t>Este es un campo informativo, no se diligencia.</t>
        </r>
      </text>
    </comment>
    <comment ref="A22" authorId="0" shapeId="0" xr:uid="{F588DF3D-EAA8-4919-97DC-940D7F4D7766}">
      <text>
        <r>
          <rPr>
            <sz val="9"/>
            <color indexed="81"/>
            <rFont val="Tahoma"/>
            <family val="2"/>
          </rPr>
          <t xml:space="preserve">Relacionar el dato que corresponde a la variable uno del indicador
</t>
        </r>
      </text>
    </comment>
    <comment ref="A23" authorId="0" shapeId="0" xr:uid="{CC3B251D-9913-492D-B668-3467EBD118E9}">
      <text>
        <r>
          <rPr>
            <sz val="9"/>
            <color indexed="81"/>
            <rFont val="Tahoma"/>
            <family val="2"/>
          </rPr>
          <t xml:space="preserve">Relacionar el dato que corresponde a la variable dos del indicador, si aplica
</t>
        </r>
      </text>
    </comment>
    <comment ref="A24" authorId="0" shapeId="0" xr:uid="{E78FC043-D267-4E8E-A379-127DB2D1BF81}">
      <text>
        <r>
          <rPr>
            <sz val="9"/>
            <color indexed="81"/>
            <rFont val="Tahoma"/>
            <family val="2"/>
          </rPr>
          <t>Espacio solo informativo, no se relaciona datos en estos campos.</t>
        </r>
      </text>
    </comment>
    <comment ref="A39" authorId="0" shapeId="0" xr:uid="{098052B5-0835-4875-9D9A-425BA48B981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B16CAFD-F3F6-45B7-91EF-42118D070BCD}">
      <text>
        <r>
          <rPr>
            <sz val="9"/>
            <color indexed="81"/>
            <rFont val="Tahoma"/>
            <family val="2"/>
          </rPr>
          <t>En este espacio se realiza por funcionario de la OAP, las observaciones relevantes resultado de la medición del indicador.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3B938DA-B156-4FC5-B73C-7A9E9D70036E}">
      <text>
        <r>
          <rPr>
            <sz val="9"/>
            <color indexed="81"/>
            <rFont val="Tahoma"/>
            <family val="2"/>
          </rPr>
          <t xml:space="preserve">Se selecciona el Proceso de la lista desplegable que se relacione de acuerdo con la actividad e indicador formulado
</t>
        </r>
      </text>
    </comment>
    <comment ref="A6" authorId="0" shapeId="0" xr:uid="{0C4D4E73-C1DE-4D61-810C-CCBBE4ADC88F}">
      <text>
        <r>
          <rPr>
            <sz val="9"/>
            <color indexed="81"/>
            <rFont val="Tahoma"/>
            <family val="2"/>
          </rPr>
          <t xml:space="preserve">Relacionar el nombre del indicador, tal como se relaciona en el Plan.
</t>
        </r>
      </text>
    </comment>
    <comment ref="A7" authorId="0" shapeId="0" xr:uid="{BD710BEA-BE08-4769-8BD1-51653859BE2D}">
      <text>
        <r>
          <rPr>
            <sz val="9"/>
            <color indexed="81"/>
            <rFont val="Tahoma"/>
            <family val="2"/>
          </rPr>
          <t xml:space="preserve">Relacionar el objetivo del Proceso el cual se asociará al indicador, tal como se encuentra en la caracterización.
</t>
        </r>
      </text>
    </comment>
    <comment ref="A8" authorId="0" shapeId="0" xr:uid="{26D38B64-77C5-487A-B231-2ECFE31F5365}">
      <text>
        <r>
          <rPr>
            <sz val="9"/>
            <color indexed="81"/>
            <rFont val="Tahoma"/>
            <family val="2"/>
          </rPr>
          <t xml:space="preserve">Relacionar la actividad relacionada en el Plan (PAG - PEIDA) asociada al indicador.
</t>
        </r>
      </text>
    </comment>
    <comment ref="A9" authorId="0" shapeId="0" xr:uid="{A74C6A1D-D01E-4315-A823-EBC0C4C3369B}">
      <text>
        <r>
          <rPr>
            <sz val="9"/>
            <color indexed="81"/>
            <rFont val="Tahoma"/>
            <family val="2"/>
          </rPr>
          <t xml:space="preserve">Relacionar la formula del indicador
</t>
        </r>
      </text>
    </comment>
    <comment ref="C9" authorId="0" shapeId="0" xr:uid="{3A2BB297-F4F1-4E83-AD9A-70C5C5CD1AE8}">
      <text>
        <r>
          <rPr>
            <sz val="9"/>
            <color indexed="81"/>
            <rFont val="Tahoma"/>
            <family val="2"/>
          </rPr>
          <t xml:space="preserve">Relacionar la formula del indicador correspondiente a la variable uno
</t>
        </r>
      </text>
    </comment>
    <comment ref="F9" authorId="0" shapeId="0" xr:uid="{BC032488-7EA6-4C95-B85F-84863739A447}">
      <text>
        <r>
          <rPr>
            <sz val="9"/>
            <color indexed="81"/>
            <rFont val="Tahoma"/>
            <family val="2"/>
          </rPr>
          <t xml:space="preserve">Describir en forma clara lo que busca  medir el indicador
</t>
        </r>
      </text>
    </comment>
    <comment ref="N10" authorId="0" shapeId="0" xr:uid="{A7E4EE2B-BC40-4CC6-8334-19FE260366F2}">
      <text>
        <r>
          <rPr>
            <sz val="9"/>
            <color indexed="81"/>
            <rFont val="Tahoma"/>
            <family val="2"/>
          </rPr>
          <t xml:space="preserve">Seleccionar de la lista desplegable, la naturaleza o tipo de indicador
</t>
        </r>
      </text>
    </comment>
    <comment ref="R10" authorId="0" shapeId="0" xr:uid="{991576B3-5437-4A03-9A1B-786A3AB93BF3}">
      <text>
        <r>
          <rPr>
            <sz val="9"/>
            <color indexed="81"/>
            <rFont val="Tahoma"/>
            <family val="2"/>
          </rPr>
          <t>Relacionar el Código del Indicador, tal como aparece en el plan correspondiente (PAG o PEIDA)</t>
        </r>
      </text>
    </comment>
    <comment ref="U10" authorId="0" shapeId="0" xr:uid="{B56DE088-2996-4166-B44F-DC409FAC4749}">
      <text>
        <r>
          <rPr>
            <sz val="9"/>
            <color indexed="81"/>
            <rFont val="Tahoma"/>
            <family val="2"/>
          </rPr>
          <t xml:space="preserve">Se relacione la versión del indicador de acuerdo con las modificaciones realizadas. 
</t>
        </r>
      </text>
    </comment>
    <comment ref="C11" authorId="0" shapeId="0" xr:uid="{5BAF94F3-F20F-465B-B598-CCF85C67F3A9}">
      <text>
        <r>
          <rPr>
            <sz val="9"/>
            <color indexed="81"/>
            <rFont val="Tahoma"/>
            <family val="2"/>
          </rPr>
          <t>Se relaciona lo correspondiente a la variable dos, que por lo general  aplica para los indicadores porcentuales o indices.</t>
        </r>
      </text>
    </comment>
    <comment ref="A14" authorId="0" shapeId="0" xr:uid="{CEEC0772-16A7-4136-9E7D-CF9B7D5D4D79}">
      <text>
        <r>
          <rPr>
            <sz val="9"/>
            <color indexed="81"/>
            <rFont val="Tahoma"/>
            <family val="2"/>
          </rPr>
          <t xml:space="preserve">Seleccionar la unidad de medida del indicador de la lista desplegable
</t>
        </r>
      </text>
    </comment>
    <comment ref="C14" authorId="0" shapeId="0" xr:uid="{08CBE33E-9BB2-4892-B886-8EF832BF0D71}">
      <text>
        <r>
          <rPr>
            <sz val="9"/>
            <color indexed="81"/>
            <rFont val="Tahoma"/>
            <family val="2"/>
          </rPr>
          <t xml:space="preserve">Indique la meta que desea llegar para la vigencia propuesta para el indicador, de acuerdo con lo relacionado en el Plan.
</t>
        </r>
      </text>
    </comment>
    <comment ref="F14" authorId="0" shapeId="0" xr:uid="{1AA8AF4E-2293-42F6-997D-440CE3CB8D48}">
      <text>
        <r>
          <rPr>
            <sz val="9"/>
            <color indexed="81"/>
            <rFont val="Tahoma"/>
            <family val="2"/>
          </rPr>
          <t xml:space="preserve">Seleccionar la Periocidad propuesta para el indicador de la lista desplegable.
</t>
        </r>
      </text>
    </comment>
    <comment ref="J14" authorId="0" shapeId="0" xr:uid="{3E23737A-39F9-4CB0-A210-ABC602CC9AD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2513AAC-07EE-4D04-B111-2226CF6ECBEA}">
      <text>
        <r>
          <rPr>
            <sz val="9"/>
            <color indexed="81"/>
            <rFont val="Tahoma"/>
            <family val="2"/>
          </rPr>
          <t xml:space="preserve">Seleccione de la lista desplegable el área responsable del reporte del indicador
</t>
        </r>
      </text>
    </comment>
    <comment ref="A18" authorId="1" shapeId="0" xr:uid="{33D08222-9FBB-44BF-8899-34BB14857F8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E198C91-8ED2-42D7-B16F-C2765548BF00}">
      <text>
        <r>
          <rPr>
            <sz val="9"/>
            <color indexed="81"/>
            <rFont val="Tahoma"/>
            <family val="2"/>
          </rPr>
          <t>Este es un campo informativo, no se diligencia.</t>
        </r>
      </text>
    </comment>
    <comment ref="F19" authorId="1" shapeId="0" xr:uid="{67186A97-F8F6-4263-AFA0-9AE84C6E0AAE}">
      <text>
        <r>
          <rPr>
            <sz val="9"/>
            <color indexed="81"/>
            <rFont val="Tahoma"/>
            <family val="2"/>
          </rPr>
          <t>Este es un campo informativo, no se diligencia.</t>
        </r>
      </text>
    </comment>
    <comment ref="O19" authorId="1" shapeId="0" xr:uid="{F3EB12DA-143C-4671-AF9D-821043D3F20F}">
      <text>
        <r>
          <rPr>
            <sz val="9"/>
            <color indexed="81"/>
            <rFont val="Tahoma"/>
            <family val="2"/>
          </rPr>
          <t>Este es un campo informativo, no se diligencia.</t>
        </r>
      </text>
    </comment>
    <comment ref="A22" authorId="0" shapeId="0" xr:uid="{8EA19A21-DC3D-44CD-92BB-8A462AC43167}">
      <text>
        <r>
          <rPr>
            <sz val="9"/>
            <color indexed="81"/>
            <rFont val="Tahoma"/>
            <family val="2"/>
          </rPr>
          <t xml:space="preserve">Relacionar el dato que corresponde a la variable uno del indicador
</t>
        </r>
      </text>
    </comment>
    <comment ref="A23" authorId="0" shapeId="0" xr:uid="{7C500B7C-29DE-4663-9398-6201E566EAF2}">
      <text>
        <r>
          <rPr>
            <sz val="9"/>
            <color indexed="81"/>
            <rFont val="Tahoma"/>
            <family val="2"/>
          </rPr>
          <t xml:space="preserve">Relacionar el dato que corresponde a la variable dos del indicador, si aplica
</t>
        </r>
      </text>
    </comment>
    <comment ref="A24" authorId="0" shapeId="0" xr:uid="{66B051E9-609D-470D-A00F-04D7034ECBF0}">
      <text>
        <r>
          <rPr>
            <sz val="9"/>
            <color indexed="81"/>
            <rFont val="Tahoma"/>
            <family val="2"/>
          </rPr>
          <t>Espacio solo informativo, no se relaciona datos en estos campos.</t>
        </r>
      </text>
    </comment>
    <comment ref="A39" authorId="0" shapeId="0" xr:uid="{9DF5B880-857E-4396-BE97-5EC5E854B36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A012C80-D880-4207-A657-41418B113F83}">
      <text>
        <r>
          <rPr>
            <sz val="9"/>
            <color indexed="81"/>
            <rFont val="Tahoma"/>
            <family val="2"/>
          </rPr>
          <t>En este espacio se realiza por funcionario de la OAP, las observaciones relevantes resultado de la medición del indicador.</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BEE2633-7C6A-444B-9B25-E275A02B4EEF}">
      <text>
        <r>
          <rPr>
            <sz val="9"/>
            <color indexed="81"/>
            <rFont val="Tahoma"/>
            <family val="2"/>
          </rPr>
          <t xml:space="preserve">Se selecciona el Proceso de la lista desplegable que se relacione de acuerdo con la actividad e indicador formulado
</t>
        </r>
      </text>
    </comment>
    <comment ref="A6" authorId="0" shapeId="0" xr:uid="{540019D4-CBEC-480B-B16E-610C671FF3FA}">
      <text>
        <r>
          <rPr>
            <sz val="9"/>
            <color indexed="81"/>
            <rFont val="Tahoma"/>
            <family val="2"/>
          </rPr>
          <t xml:space="preserve">Relacionar el nombre del indicador, tal como se relaciona en el Plan.
</t>
        </r>
      </text>
    </comment>
    <comment ref="A7" authorId="0" shapeId="0" xr:uid="{0602B954-D5CF-4B3B-94C1-6E503460ED80}">
      <text>
        <r>
          <rPr>
            <sz val="9"/>
            <color indexed="81"/>
            <rFont val="Tahoma"/>
            <family val="2"/>
          </rPr>
          <t xml:space="preserve">Relacionar el objetivo del Proceso el cual se asociará al indicador, tal como se encuentra en la caracterización.
</t>
        </r>
      </text>
    </comment>
    <comment ref="A8" authorId="0" shapeId="0" xr:uid="{51A060A3-E62C-42C6-A4AC-AE2B6DD2387F}">
      <text>
        <r>
          <rPr>
            <sz val="9"/>
            <color indexed="81"/>
            <rFont val="Tahoma"/>
            <family val="2"/>
          </rPr>
          <t xml:space="preserve">Relacionar la actividad relacionada en el Plan (PAG - PEIDA) asociada al indicador.
</t>
        </r>
      </text>
    </comment>
    <comment ref="A9" authorId="0" shapeId="0" xr:uid="{0D2C2D9E-EA91-4958-A494-5669008C91B4}">
      <text>
        <r>
          <rPr>
            <sz val="9"/>
            <color indexed="81"/>
            <rFont val="Tahoma"/>
            <family val="2"/>
          </rPr>
          <t xml:space="preserve">Relacionar la formula del indicador
</t>
        </r>
      </text>
    </comment>
    <comment ref="C9" authorId="0" shapeId="0" xr:uid="{A0325F6F-5EA6-4BE4-93B2-C3DEF734E265}">
      <text>
        <r>
          <rPr>
            <sz val="9"/>
            <color indexed="81"/>
            <rFont val="Tahoma"/>
            <family val="2"/>
          </rPr>
          <t xml:space="preserve">Relacionar la formula del indicador correspondiente a la variable uno
</t>
        </r>
      </text>
    </comment>
    <comment ref="F9" authorId="0" shapeId="0" xr:uid="{4E8857EA-71D8-4112-81D9-5053691C90A3}">
      <text>
        <r>
          <rPr>
            <sz val="9"/>
            <color indexed="81"/>
            <rFont val="Tahoma"/>
            <family val="2"/>
          </rPr>
          <t xml:space="preserve">Describir en forma clara lo que busca  medir el indicador
</t>
        </r>
      </text>
    </comment>
    <comment ref="N10" authorId="0" shapeId="0" xr:uid="{0454C0D7-43DC-472A-8E29-028A4ACBDC4E}">
      <text>
        <r>
          <rPr>
            <sz val="9"/>
            <color indexed="81"/>
            <rFont val="Tahoma"/>
            <family val="2"/>
          </rPr>
          <t xml:space="preserve">Seleccionar de la lista desplegable, la naturaleza o tipo de indicador
</t>
        </r>
      </text>
    </comment>
    <comment ref="R10" authorId="0" shapeId="0" xr:uid="{9C433926-5901-49AC-8D42-8F5DD2CAB0AE}">
      <text>
        <r>
          <rPr>
            <sz val="9"/>
            <color indexed="81"/>
            <rFont val="Tahoma"/>
            <family val="2"/>
          </rPr>
          <t>Relacionar el Código del Indicador, tal como aparece en el plan correspondiente (PAG o PEIDA)</t>
        </r>
      </text>
    </comment>
    <comment ref="U10" authorId="0" shapeId="0" xr:uid="{E57CAE60-4AD5-46CB-B190-75A680238CAD}">
      <text>
        <r>
          <rPr>
            <sz val="9"/>
            <color indexed="81"/>
            <rFont val="Tahoma"/>
            <family val="2"/>
          </rPr>
          <t xml:space="preserve">Se relacione la versión del indicador de acuerdo con las modificaciones realizadas. 
</t>
        </r>
      </text>
    </comment>
    <comment ref="C11" authorId="0" shapeId="0" xr:uid="{5E9F77CC-2716-4967-9031-2DACF1A8853D}">
      <text>
        <r>
          <rPr>
            <sz val="9"/>
            <color indexed="81"/>
            <rFont val="Tahoma"/>
            <family val="2"/>
          </rPr>
          <t>Se relaciona lo correspondiente a la variable dos, que por lo general  aplica para los indicadores porcentuales o indices.</t>
        </r>
      </text>
    </comment>
    <comment ref="A14" authorId="0" shapeId="0" xr:uid="{E553DAC4-23F8-4954-8AD1-3082F682BD33}">
      <text>
        <r>
          <rPr>
            <sz val="9"/>
            <color indexed="81"/>
            <rFont val="Tahoma"/>
            <family val="2"/>
          </rPr>
          <t xml:space="preserve">Seleccionar la unidad de medida del indicador de la lista desplegable
</t>
        </r>
      </text>
    </comment>
    <comment ref="C14" authorId="0" shapeId="0" xr:uid="{A7565C60-CC6D-4458-9F8B-7E70152AD3AC}">
      <text>
        <r>
          <rPr>
            <sz val="9"/>
            <color indexed="81"/>
            <rFont val="Tahoma"/>
            <family val="2"/>
          </rPr>
          <t xml:space="preserve">Indique la meta que desea llegar para la vigencia propuesta para el indicador, de acuerdo con lo relacionado en el Plan.
</t>
        </r>
      </text>
    </comment>
    <comment ref="F14" authorId="0" shapeId="0" xr:uid="{336C9CAF-9844-4715-8570-C94F787716C1}">
      <text>
        <r>
          <rPr>
            <sz val="9"/>
            <color indexed="81"/>
            <rFont val="Tahoma"/>
            <family val="2"/>
          </rPr>
          <t xml:space="preserve">Seleccionar la Periocidad propuesta para el indicador de la lista desplegable.
</t>
        </r>
      </text>
    </comment>
    <comment ref="J14" authorId="0" shapeId="0" xr:uid="{E5B39E9C-9E0A-426A-9D33-9C385F18F9D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B608794-9158-4DE1-9404-9CC897D9AE08}">
      <text>
        <r>
          <rPr>
            <sz val="9"/>
            <color indexed="81"/>
            <rFont val="Tahoma"/>
            <family val="2"/>
          </rPr>
          <t xml:space="preserve">Seleccione de la lista desplegable el área responsable del reporte del indicador
</t>
        </r>
      </text>
    </comment>
    <comment ref="A18" authorId="1" shapeId="0" xr:uid="{64C00C84-0C35-4841-AF6B-2FF56148388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5569784-D59B-49C5-A0D7-7601049437D5}">
      <text>
        <r>
          <rPr>
            <sz val="9"/>
            <color indexed="81"/>
            <rFont val="Tahoma"/>
            <family val="2"/>
          </rPr>
          <t>Este es un campo informativo, no se diligencia.</t>
        </r>
      </text>
    </comment>
    <comment ref="F19" authorId="1" shapeId="0" xr:uid="{E58B84F2-09F8-421B-A338-99E81524341A}">
      <text>
        <r>
          <rPr>
            <sz val="9"/>
            <color indexed="81"/>
            <rFont val="Tahoma"/>
            <family val="2"/>
          </rPr>
          <t>Este es un campo informativo, no se diligencia.</t>
        </r>
      </text>
    </comment>
    <comment ref="O19" authorId="1" shapeId="0" xr:uid="{9250CA11-3F91-4E1F-BB88-1BEE847BB253}">
      <text>
        <r>
          <rPr>
            <sz val="9"/>
            <color indexed="81"/>
            <rFont val="Tahoma"/>
            <family val="2"/>
          </rPr>
          <t>Este es un campo informativo, no se diligencia.</t>
        </r>
      </text>
    </comment>
    <comment ref="A22" authorId="0" shapeId="0" xr:uid="{FD8B788D-FE20-4E70-B12F-36DC16B3108B}">
      <text>
        <r>
          <rPr>
            <sz val="9"/>
            <color indexed="81"/>
            <rFont val="Tahoma"/>
            <family val="2"/>
          </rPr>
          <t xml:space="preserve">Relacionar el dato que corresponde a la variable uno del indicador
</t>
        </r>
      </text>
    </comment>
    <comment ref="A23" authorId="0" shapeId="0" xr:uid="{B7ADD8A8-42C2-4B83-ABB7-4E662AB1A710}">
      <text>
        <r>
          <rPr>
            <sz val="9"/>
            <color indexed="81"/>
            <rFont val="Tahoma"/>
            <family val="2"/>
          </rPr>
          <t xml:space="preserve">Relacionar el dato que corresponde a la variable dos del indicador, si aplica
</t>
        </r>
      </text>
    </comment>
    <comment ref="A24" authorId="0" shapeId="0" xr:uid="{A8F32B27-87EE-4497-89D8-C6677D3AB1D3}">
      <text>
        <r>
          <rPr>
            <sz val="9"/>
            <color indexed="81"/>
            <rFont val="Tahoma"/>
            <family val="2"/>
          </rPr>
          <t>Espacio solo informativo, no se relaciona datos en estos campos.</t>
        </r>
      </text>
    </comment>
    <comment ref="A39" authorId="0" shapeId="0" xr:uid="{6065CABB-0579-4FDA-82BC-2C1B904428D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ED4D823-BE7C-4E95-AE85-1330645D91C8}">
      <text>
        <r>
          <rPr>
            <sz val="9"/>
            <color indexed="81"/>
            <rFont val="Tahoma"/>
            <family val="2"/>
          </rPr>
          <t>En este espacio se realiza por funcionario de la OAP, las observaciones relevantes resultado de la medición del indicador.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3EB6797-0EBC-4396-8844-490AB7F68CFE}">
      <text>
        <r>
          <rPr>
            <sz val="9"/>
            <color indexed="81"/>
            <rFont val="Tahoma"/>
            <family val="2"/>
          </rPr>
          <t xml:space="preserve">Se selecciona el Proceso de la lista desplegable que se relacione de acuerdo con la actividad e indicador formulado
</t>
        </r>
      </text>
    </comment>
    <comment ref="A6" authorId="0" shapeId="0" xr:uid="{F492CFF4-4856-48F2-854D-07594F72F880}">
      <text>
        <r>
          <rPr>
            <sz val="9"/>
            <color indexed="81"/>
            <rFont val="Tahoma"/>
            <family val="2"/>
          </rPr>
          <t xml:space="preserve">Relacionar el nombre del indicador, tal como se relaciona en el Plan.
</t>
        </r>
      </text>
    </comment>
    <comment ref="A7" authorId="0" shapeId="0" xr:uid="{89954EB3-E0F0-4D75-BAE7-E767327934B3}">
      <text>
        <r>
          <rPr>
            <sz val="9"/>
            <color indexed="81"/>
            <rFont val="Tahoma"/>
            <family val="2"/>
          </rPr>
          <t xml:space="preserve">Relacionar el objetivo del Proceso el cual se asociará al indicador, tal como se encuentra en la caracterización.
</t>
        </r>
      </text>
    </comment>
    <comment ref="A8" authorId="0" shapeId="0" xr:uid="{FE3A7F1C-DE2D-409F-A5C3-8B57C8A95E8E}">
      <text>
        <r>
          <rPr>
            <sz val="9"/>
            <color indexed="81"/>
            <rFont val="Tahoma"/>
            <family val="2"/>
          </rPr>
          <t xml:space="preserve">Relacionar la actividad relacionada en el Plan (PAG - PEIDA) asociada al indicador.
</t>
        </r>
      </text>
    </comment>
    <comment ref="A9" authorId="0" shapeId="0" xr:uid="{AEE15F33-AD54-43F3-A4BB-E5637212F6C8}">
      <text>
        <r>
          <rPr>
            <sz val="9"/>
            <color indexed="81"/>
            <rFont val="Tahoma"/>
            <family val="2"/>
          </rPr>
          <t xml:space="preserve">Relacionar la formula del indicador
</t>
        </r>
      </text>
    </comment>
    <comment ref="C9" authorId="0" shapeId="0" xr:uid="{DF6EDFA8-1AD8-47A9-A40E-E3E98496F005}">
      <text>
        <r>
          <rPr>
            <sz val="9"/>
            <color indexed="81"/>
            <rFont val="Tahoma"/>
            <family val="2"/>
          </rPr>
          <t xml:space="preserve">Relacionar la formula del indicador correspondiente a la variable uno
</t>
        </r>
      </text>
    </comment>
    <comment ref="F9" authorId="0" shapeId="0" xr:uid="{62BEE475-5D7B-414E-B459-1A77DD490BF1}">
      <text>
        <r>
          <rPr>
            <sz val="9"/>
            <color indexed="81"/>
            <rFont val="Tahoma"/>
            <family val="2"/>
          </rPr>
          <t xml:space="preserve">Describir en forma clara lo que busca  medir el indicador
</t>
        </r>
      </text>
    </comment>
    <comment ref="N10" authorId="0" shapeId="0" xr:uid="{319251FC-6E9B-4E7C-8A4B-D1B89DE336E6}">
      <text>
        <r>
          <rPr>
            <sz val="9"/>
            <color indexed="81"/>
            <rFont val="Tahoma"/>
            <family val="2"/>
          </rPr>
          <t xml:space="preserve">Seleccionar de la lista desplegable, la naturaleza o tipo de indicador
</t>
        </r>
      </text>
    </comment>
    <comment ref="R10" authorId="0" shapeId="0" xr:uid="{B0EB9C8B-EF5A-402F-B41A-CAD27E8F30C3}">
      <text>
        <r>
          <rPr>
            <sz val="9"/>
            <color indexed="81"/>
            <rFont val="Tahoma"/>
            <family val="2"/>
          </rPr>
          <t>Relacionar el Código del Indicador, tal como aparece en el plan correspondiente (PAG o PEIDA)</t>
        </r>
      </text>
    </comment>
    <comment ref="U10" authorId="0" shapeId="0" xr:uid="{D5B8A534-23F3-45ED-9616-F2DAB839BD1A}">
      <text>
        <r>
          <rPr>
            <sz val="9"/>
            <color indexed="81"/>
            <rFont val="Tahoma"/>
            <family val="2"/>
          </rPr>
          <t xml:space="preserve">Se relacione la versión del indicador de acuerdo con las modificaciones realizadas. 
</t>
        </r>
      </text>
    </comment>
    <comment ref="C11" authorId="0" shapeId="0" xr:uid="{B0B507DD-5177-4B13-B522-E98E1E49C431}">
      <text>
        <r>
          <rPr>
            <sz val="9"/>
            <color indexed="81"/>
            <rFont val="Tahoma"/>
            <family val="2"/>
          </rPr>
          <t>Se relaciona lo correspondiente a la variable dos, que por lo general  aplica para los indicadores porcentuales o indices.</t>
        </r>
      </text>
    </comment>
    <comment ref="A14" authorId="0" shapeId="0" xr:uid="{4DA47C76-2D7D-4178-A850-CF4B4447BAEB}">
      <text>
        <r>
          <rPr>
            <sz val="9"/>
            <color indexed="81"/>
            <rFont val="Tahoma"/>
            <family val="2"/>
          </rPr>
          <t xml:space="preserve">Seleccionar la unidad de medida del indicador de la lista desplegable
</t>
        </r>
      </text>
    </comment>
    <comment ref="C14" authorId="0" shapeId="0" xr:uid="{28C4515A-9ADE-4132-8A44-38E78A722598}">
      <text>
        <r>
          <rPr>
            <sz val="9"/>
            <color indexed="81"/>
            <rFont val="Tahoma"/>
            <family val="2"/>
          </rPr>
          <t xml:space="preserve">Indique la meta que desea llegar para la vigencia propuesta para el indicador, de acuerdo con lo relacionado en el Plan.
</t>
        </r>
      </text>
    </comment>
    <comment ref="F14" authorId="0" shapeId="0" xr:uid="{8A34108C-564D-412B-9461-74C45D328D9B}">
      <text>
        <r>
          <rPr>
            <sz val="9"/>
            <color indexed="81"/>
            <rFont val="Tahoma"/>
            <family val="2"/>
          </rPr>
          <t xml:space="preserve">Seleccionar la Periocidad propuesta para el indicador de la lista desplegable.
</t>
        </r>
      </text>
    </comment>
    <comment ref="J14" authorId="0" shapeId="0" xr:uid="{388774E5-D9BF-47B0-91EB-92346DFC812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0DC0B20-89C8-4193-BEB9-E3458ABF9A4D}">
      <text>
        <r>
          <rPr>
            <sz val="9"/>
            <color indexed="81"/>
            <rFont val="Tahoma"/>
            <family val="2"/>
          </rPr>
          <t xml:space="preserve">Seleccione de la lista desplegable el área responsable del reporte del indicador
</t>
        </r>
      </text>
    </comment>
    <comment ref="A18" authorId="1" shapeId="0" xr:uid="{C0379E7E-243A-4133-9F68-C94BF651D03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D5FD723-5609-4FF3-BD7A-EF90068D1CC9}">
      <text>
        <r>
          <rPr>
            <sz val="9"/>
            <color indexed="81"/>
            <rFont val="Tahoma"/>
            <family val="2"/>
          </rPr>
          <t>Este es un campo informativo, no se diligencia.</t>
        </r>
      </text>
    </comment>
    <comment ref="F19" authorId="1" shapeId="0" xr:uid="{D062942C-C4A5-4D3E-8638-D0A102A0B448}">
      <text>
        <r>
          <rPr>
            <sz val="9"/>
            <color indexed="81"/>
            <rFont val="Tahoma"/>
            <family val="2"/>
          </rPr>
          <t>Este es un campo informativo, no se diligencia.</t>
        </r>
      </text>
    </comment>
    <comment ref="O19" authorId="1" shapeId="0" xr:uid="{95CAB095-4033-47B9-A277-D6BF42D4C9D1}">
      <text>
        <r>
          <rPr>
            <sz val="9"/>
            <color indexed="81"/>
            <rFont val="Tahoma"/>
            <family val="2"/>
          </rPr>
          <t>Este es un campo informativo, no se diligencia.</t>
        </r>
      </text>
    </comment>
    <comment ref="A22" authorId="0" shapeId="0" xr:uid="{D196CD65-9E1C-4D03-8734-EEC692284DD5}">
      <text>
        <r>
          <rPr>
            <sz val="9"/>
            <color indexed="81"/>
            <rFont val="Tahoma"/>
            <family val="2"/>
          </rPr>
          <t xml:space="preserve">Relacionar el dato que corresponde a la variable uno del indicador
</t>
        </r>
      </text>
    </comment>
    <comment ref="A23" authorId="0" shapeId="0" xr:uid="{980CFB01-1328-4E43-9FB7-AE89B96F6D01}">
      <text>
        <r>
          <rPr>
            <sz val="9"/>
            <color indexed="81"/>
            <rFont val="Tahoma"/>
            <family val="2"/>
          </rPr>
          <t xml:space="preserve">Relacionar el dato que corresponde a la variable dos del indicador, si aplica
</t>
        </r>
      </text>
    </comment>
    <comment ref="A24" authorId="0" shapeId="0" xr:uid="{9CBC4F8C-CA88-4552-AE91-F95636C159CA}">
      <text>
        <r>
          <rPr>
            <sz val="9"/>
            <color indexed="81"/>
            <rFont val="Tahoma"/>
            <family val="2"/>
          </rPr>
          <t>Espacio solo informativo, no se relaciona datos en estos campos.</t>
        </r>
      </text>
    </comment>
    <comment ref="A39" authorId="0" shapeId="0" xr:uid="{3CB978FE-D06F-413E-BA06-E69EDC029B3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4A881DC-58B6-46E5-AD1C-4BD5697BDAEE}">
      <text>
        <r>
          <rPr>
            <sz val="9"/>
            <color indexed="81"/>
            <rFont val="Tahoma"/>
            <family val="2"/>
          </rPr>
          <t>En este espacio se realiza por funcionario de la OAP, las observaciones relevantes resultado de la medición del indicador.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9E6D2D8-B277-4490-B583-31C9EC41E4CB}">
      <text>
        <r>
          <rPr>
            <sz val="9"/>
            <color indexed="81"/>
            <rFont val="Tahoma"/>
            <family val="2"/>
          </rPr>
          <t xml:space="preserve">Se selecciona el Proceso de la lista desplegable que se relacione de acuerdo con la actividad e indicador formulado
</t>
        </r>
      </text>
    </comment>
    <comment ref="A6" authorId="0" shapeId="0" xr:uid="{B2C635A4-7073-4846-8802-A08738391002}">
      <text>
        <r>
          <rPr>
            <sz val="9"/>
            <color indexed="81"/>
            <rFont val="Tahoma"/>
            <family val="2"/>
          </rPr>
          <t xml:space="preserve">Relacionar el nombre del indicador, tal como se relaciona en el Plan.
</t>
        </r>
      </text>
    </comment>
    <comment ref="A7" authorId="0" shapeId="0" xr:uid="{16885AFE-1821-4D44-9CAB-A7DB6E8A15FF}">
      <text>
        <r>
          <rPr>
            <sz val="9"/>
            <color indexed="81"/>
            <rFont val="Tahoma"/>
            <family val="2"/>
          </rPr>
          <t xml:space="preserve">Relacionar el objetivo del Proceso el cual se asociará al indicador, tal como se encuentra en la caracterización.
</t>
        </r>
      </text>
    </comment>
    <comment ref="A8" authorId="0" shapeId="0" xr:uid="{5603B49E-23E9-40D7-AC13-C76460078236}">
      <text>
        <r>
          <rPr>
            <sz val="9"/>
            <color indexed="81"/>
            <rFont val="Tahoma"/>
            <family val="2"/>
          </rPr>
          <t xml:space="preserve">Relacionar la actividad relacionada en el Plan (PAG - PEIDA) asociada al indicador.
</t>
        </r>
      </text>
    </comment>
    <comment ref="A9" authorId="0" shapeId="0" xr:uid="{F206D112-B23E-4A61-B93F-D5B753084369}">
      <text>
        <r>
          <rPr>
            <sz val="9"/>
            <color indexed="81"/>
            <rFont val="Tahoma"/>
            <family val="2"/>
          </rPr>
          <t xml:space="preserve">Relacionar la formula del indicador
</t>
        </r>
      </text>
    </comment>
    <comment ref="C9" authorId="0" shapeId="0" xr:uid="{8AC261E9-11C6-4E4F-A6BE-AB543F27EAA9}">
      <text>
        <r>
          <rPr>
            <sz val="9"/>
            <color indexed="81"/>
            <rFont val="Tahoma"/>
            <family val="2"/>
          </rPr>
          <t xml:space="preserve">Relacionar la formula del indicador correspondiente a la variable uno
</t>
        </r>
      </text>
    </comment>
    <comment ref="F9" authorId="0" shapeId="0" xr:uid="{74141A2F-008A-4729-A433-72EE9AFD21DE}">
      <text>
        <r>
          <rPr>
            <sz val="9"/>
            <color indexed="81"/>
            <rFont val="Tahoma"/>
            <family val="2"/>
          </rPr>
          <t xml:space="preserve">Describir en forma clara lo que busca  medir el indicador
</t>
        </r>
      </text>
    </comment>
    <comment ref="N10" authorId="0" shapeId="0" xr:uid="{0A10B964-8913-4B7B-AA5A-D29D81FE7447}">
      <text>
        <r>
          <rPr>
            <sz val="9"/>
            <color indexed="81"/>
            <rFont val="Tahoma"/>
            <family val="2"/>
          </rPr>
          <t xml:space="preserve">Seleccionar de la lista desplegable, la naturaleza o tipo de indicador
</t>
        </r>
      </text>
    </comment>
    <comment ref="R10" authorId="0" shapeId="0" xr:uid="{33B4382B-04DF-4F96-95EA-C6BB6C2A2207}">
      <text>
        <r>
          <rPr>
            <sz val="9"/>
            <color indexed="81"/>
            <rFont val="Tahoma"/>
            <family val="2"/>
          </rPr>
          <t>Relacionar el Código del Indicador, tal como aparece en el plan correspondiente (PAG o PEIDA)</t>
        </r>
      </text>
    </comment>
    <comment ref="U10" authorId="0" shapeId="0" xr:uid="{E5E2C833-6A24-449D-A5FC-FE7B57B06BC2}">
      <text>
        <r>
          <rPr>
            <sz val="9"/>
            <color indexed="81"/>
            <rFont val="Tahoma"/>
            <family val="2"/>
          </rPr>
          <t xml:space="preserve">Se relacione la versión del indicador de acuerdo con las modificaciones realizadas. 
</t>
        </r>
      </text>
    </comment>
    <comment ref="C11" authorId="0" shapeId="0" xr:uid="{5125BAF2-1469-43E4-9823-3BDFAE61DC93}">
      <text>
        <r>
          <rPr>
            <sz val="9"/>
            <color indexed="81"/>
            <rFont val="Tahoma"/>
            <family val="2"/>
          </rPr>
          <t>Se relaciona lo correspondiente a la variable dos, que por lo general  aplica para los indicadores porcentuales o indices.</t>
        </r>
      </text>
    </comment>
    <comment ref="A14" authorId="0" shapeId="0" xr:uid="{E7878D03-BC81-40BA-940A-49EC9BFD6E4B}">
      <text>
        <r>
          <rPr>
            <sz val="9"/>
            <color indexed="81"/>
            <rFont val="Tahoma"/>
            <family val="2"/>
          </rPr>
          <t xml:space="preserve">Seleccionar la unidad de medida del indicador de la lista desplegable
</t>
        </r>
      </text>
    </comment>
    <comment ref="C14" authorId="0" shapeId="0" xr:uid="{9E7E9177-BB2F-4598-9C99-6023A6686B6F}">
      <text>
        <r>
          <rPr>
            <sz val="9"/>
            <color indexed="81"/>
            <rFont val="Tahoma"/>
            <family val="2"/>
          </rPr>
          <t xml:space="preserve">Indique la meta que desea llegar para la vigencia propuesta para el indicador, de acuerdo con lo relacionado en el Plan.
</t>
        </r>
      </text>
    </comment>
    <comment ref="F14" authorId="0" shapeId="0" xr:uid="{C82CF816-4E91-41A2-BC04-CF71569178C1}">
      <text>
        <r>
          <rPr>
            <sz val="9"/>
            <color indexed="81"/>
            <rFont val="Tahoma"/>
            <family val="2"/>
          </rPr>
          <t xml:space="preserve">Seleccionar la Periocidad propuesta para el indicador de la lista desplegable.
</t>
        </r>
      </text>
    </comment>
    <comment ref="J14" authorId="0" shapeId="0" xr:uid="{C41C5E4E-95E3-48FF-9595-FFAE5D7543E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EBFD98F-411C-4CF2-A860-883EAF57696F}">
      <text>
        <r>
          <rPr>
            <sz val="9"/>
            <color indexed="81"/>
            <rFont val="Tahoma"/>
            <family val="2"/>
          </rPr>
          <t xml:space="preserve">Seleccione de la lista desplegable el área responsable del reporte del indicador
</t>
        </r>
      </text>
    </comment>
    <comment ref="A18" authorId="1" shapeId="0" xr:uid="{2CD2CA57-561D-4DCE-886D-B0371049BB5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19B5E23-FC46-4E00-A4F4-9E745F190493}">
      <text>
        <r>
          <rPr>
            <sz val="9"/>
            <color indexed="81"/>
            <rFont val="Tahoma"/>
            <family val="2"/>
          </rPr>
          <t>Este es un campo informativo, no se diligencia.</t>
        </r>
      </text>
    </comment>
    <comment ref="F19" authorId="1" shapeId="0" xr:uid="{8E004B9D-4581-421E-80A9-B4DEB9037255}">
      <text>
        <r>
          <rPr>
            <sz val="9"/>
            <color indexed="81"/>
            <rFont val="Tahoma"/>
            <family val="2"/>
          </rPr>
          <t>Este es un campo informativo, no se diligencia.</t>
        </r>
      </text>
    </comment>
    <comment ref="O19" authorId="1" shapeId="0" xr:uid="{58E9F090-92EC-4247-AA93-79B05C111F3A}">
      <text>
        <r>
          <rPr>
            <sz val="9"/>
            <color indexed="81"/>
            <rFont val="Tahoma"/>
            <family val="2"/>
          </rPr>
          <t>Este es un campo informativo, no se diligencia.</t>
        </r>
      </text>
    </comment>
    <comment ref="A22" authorId="0" shapeId="0" xr:uid="{7F7743D8-6329-49FB-9895-0C4064E90758}">
      <text>
        <r>
          <rPr>
            <sz val="9"/>
            <color indexed="81"/>
            <rFont val="Tahoma"/>
            <family val="2"/>
          </rPr>
          <t xml:space="preserve">Relacionar el dato que corresponde a la variable uno del indicador
</t>
        </r>
      </text>
    </comment>
    <comment ref="A23" authorId="0" shapeId="0" xr:uid="{22D793DE-8DCA-4C8C-9C3E-62F8BB6C1FA4}">
      <text>
        <r>
          <rPr>
            <sz val="9"/>
            <color indexed="81"/>
            <rFont val="Tahoma"/>
            <family val="2"/>
          </rPr>
          <t xml:space="preserve">Relacionar el dato que corresponde a la variable dos del indicador, si aplica
</t>
        </r>
      </text>
    </comment>
    <comment ref="A24" authorId="0" shapeId="0" xr:uid="{29CDAFBA-68A3-4959-AFE9-EAC49A078CB8}">
      <text>
        <r>
          <rPr>
            <sz val="9"/>
            <color indexed="81"/>
            <rFont val="Tahoma"/>
            <family val="2"/>
          </rPr>
          <t>Espacio solo informativo, no se relaciona datos en estos campos.</t>
        </r>
      </text>
    </comment>
    <comment ref="A39" authorId="0" shapeId="0" xr:uid="{17DEF0B7-7962-4593-BD87-B9BAE2491E1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01ADE6A-1712-4424-A5D5-B987D1C07767}">
      <text>
        <r>
          <rPr>
            <sz val="9"/>
            <color indexed="81"/>
            <rFont val="Tahoma"/>
            <family val="2"/>
          </rPr>
          <t>En este espacio se realiza por funcionario de la OAP, las observaciones relevantes resultado de la medición del indicador.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9F96744-BB97-4182-B2C4-DC7816CC620E}">
      <text>
        <r>
          <rPr>
            <sz val="9"/>
            <color indexed="81"/>
            <rFont val="Tahoma"/>
            <family val="2"/>
          </rPr>
          <t xml:space="preserve">Se selecciona el Proceso de la lista desplegable que se relacione de acuerdo con la actividad e indicador formulado
</t>
        </r>
      </text>
    </comment>
    <comment ref="A6" authorId="0" shapeId="0" xr:uid="{4CDED970-8449-485D-9911-CFD05AD2D317}">
      <text>
        <r>
          <rPr>
            <sz val="9"/>
            <color indexed="81"/>
            <rFont val="Tahoma"/>
            <family val="2"/>
          </rPr>
          <t xml:space="preserve">Relacionar el nombre del indicador, tal como se relaciona en el Plan.
</t>
        </r>
      </text>
    </comment>
    <comment ref="A7" authorId="0" shapeId="0" xr:uid="{2DC8DB08-74EF-4C96-BD95-0B7BA2675CFD}">
      <text>
        <r>
          <rPr>
            <sz val="9"/>
            <color indexed="81"/>
            <rFont val="Tahoma"/>
            <family val="2"/>
          </rPr>
          <t xml:space="preserve">Relacionar el objetivo del Proceso el cual se asociará al indicador, tal como se encuentra en la caracterización.
</t>
        </r>
      </text>
    </comment>
    <comment ref="A8" authorId="0" shapeId="0" xr:uid="{90442E5F-9BF1-4413-9581-00EF721E8F1B}">
      <text>
        <r>
          <rPr>
            <sz val="9"/>
            <color indexed="81"/>
            <rFont val="Tahoma"/>
            <family val="2"/>
          </rPr>
          <t xml:space="preserve">Relacionar la actividad relacionada en el Plan (PAG - PEIDA) asociada al indicador.
</t>
        </r>
      </text>
    </comment>
    <comment ref="A9" authorId="0" shapeId="0" xr:uid="{D3A2BC19-9AC4-45D8-9714-C48463DED613}">
      <text>
        <r>
          <rPr>
            <sz val="9"/>
            <color indexed="81"/>
            <rFont val="Tahoma"/>
            <family val="2"/>
          </rPr>
          <t xml:space="preserve">Relacionar la formula del indicador
</t>
        </r>
      </text>
    </comment>
    <comment ref="C9" authorId="0" shapeId="0" xr:uid="{67E7591A-99D5-4654-BE62-60246A43F20D}">
      <text>
        <r>
          <rPr>
            <sz val="9"/>
            <color indexed="81"/>
            <rFont val="Tahoma"/>
            <family val="2"/>
          </rPr>
          <t xml:space="preserve">Relacionar la formula del indicador correspondiente a la variable uno
</t>
        </r>
      </text>
    </comment>
    <comment ref="F9" authorId="0" shapeId="0" xr:uid="{E03618F3-8213-42A9-98E3-34A68D9C47FC}">
      <text>
        <r>
          <rPr>
            <sz val="9"/>
            <color indexed="81"/>
            <rFont val="Tahoma"/>
            <family val="2"/>
          </rPr>
          <t xml:space="preserve">Describir en forma clara lo que busca  medir el indicador
</t>
        </r>
      </text>
    </comment>
    <comment ref="N10" authorId="0" shapeId="0" xr:uid="{32805B66-4173-48CB-99A3-4111A2527CE7}">
      <text>
        <r>
          <rPr>
            <sz val="9"/>
            <color indexed="81"/>
            <rFont val="Tahoma"/>
            <family val="2"/>
          </rPr>
          <t xml:space="preserve">Seleccionar de la lista desplegable, la naturaleza o tipo de indicador
</t>
        </r>
      </text>
    </comment>
    <comment ref="R10" authorId="0" shapeId="0" xr:uid="{63EE15B9-0F4E-47C4-83B1-B07308A79AC4}">
      <text>
        <r>
          <rPr>
            <sz val="9"/>
            <color indexed="81"/>
            <rFont val="Tahoma"/>
            <family val="2"/>
          </rPr>
          <t>Relacionar el Código del Indicador, tal como aparece en el plan correspondiente (PAG o PEIDA)</t>
        </r>
      </text>
    </comment>
    <comment ref="U10" authorId="0" shapeId="0" xr:uid="{4BD93C5F-FCFE-4C41-9BD4-A6354256E253}">
      <text>
        <r>
          <rPr>
            <sz val="9"/>
            <color indexed="81"/>
            <rFont val="Tahoma"/>
            <family val="2"/>
          </rPr>
          <t xml:space="preserve">Se relacione la versión del indicador de acuerdo con las modificaciones realizadas. 
</t>
        </r>
      </text>
    </comment>
    <comment ref="C11" authorId="0" shapeId="0" xr:uid="{DF7E332A-9BA1-4634-93A3-AB03EE994603}">
      <text>
        <r>
          <rPr>
            <sz val="9"/>
            <color indexed="81"/>
            <rFont val="Tahoma"/>
            <family val="2"/>
          </rPr>
          <t>Se relaciona lo correspondiente a la variable dos, que por lo general  aplica para los indicadores porcentuales o indices.</t>
        </r>
      </text>
    </comment>
    <comment ref="A14" authorId="0" shapeId="0" xr:uid="{4C442240-C84A-4FCD-A7F6-79CCDF363A09}">
      <text>
        <r>
          <rPr>
            <sz val="9"/>
            <color indexed="81"/>
            <rFont val="Tahoma"/>
            <family val="2"/>
          </rPr>
          <t xml:space="preserve">Seleccionar la unidad de medida del indicador de la lista desplegable
</t>
        </r>
      </text>
    </comment>
    <comment ref="C14" authorId="0" shapeId="0" xr:uid="{69E9A5F3-C9E3-4D69-8571-25EEAEC48ED9}">
      <text>
        <r>
          <rPr>
            <sz val="9"/>
            <color indexed="81"/>
            <rFont val="Tahoma"/>
            <family val="2"/>
          </rPr>
          <t xml:space="preserve">Indique la meta que desea llegar para la vigencia propuesta para el indicador, de acuerdo con lo relacionado en el Plan.
</t>
        </r>
      </text>
    </comment>
    <comment ref="F14" authorId="0" shapeId="0" xr:uid="{03E96484-DCA8-42E6-AFBF-A33E746480F9}">
      <text>
        <r>
          <rPr>
            <sz val="9"/>
            <color indexed="81"/>
            <rFont val="Tahoma"/>
            <family val="2"/>
          </rPr>
          <t xml:space="preserve">Seleccionar la Periocidad propuesta para el indicador de la lista desplegable.
</t>
        </r>
      </text>
    </comment>
    <comment ref="J14" authorId="0" shapeId="0" xr:uid="{B9387006-0742-4147-A52D-10BD0AF98AB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7FE80DB-4A9F-4BD7-95E7-30C20BC4E26C}">
      <text>
        <r>
          <rPr>
            <sz val="9"/>
            <color indexed="81"/>
            <rFont val="Tahoma"/>
            <family val="2"/>
          </rPr>
          <t xml:space="preserve">Seleccione de la lista desplegable el área responsable del reporte del indicador
</t>
        </r>
      </text>
    </comment>
    <comment ref="A18" authorId="1" shapeId="0" xr:uid="{5130B65F-2410-41F3-8B3C-2AD1E785139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5049AF9-75BA-4678-8D6D-9869834205CB}">
      <text>
        <r>
          <rPr>
            <sz val="9"/>
            <color indexed="81"/>
            <rFont val="Tahoma"/>
            <family val="2"/>
          </rPr>
          <t>Este es un campo informativo, no se diligencia.</t>
        </r>
      </text>
    </comment>
    <comment ref="F19" authorId="1" shapeId="0" xr:uid="{C2B88AB9-FD43-4E3C-A98E-67F34DE54764}">
      <text>
        <r>
          <rPr>
            <sz val="9"/>
            <color indexed="81"/>
            <rFont val="Tahoma"/>
            <family val="2"/>
          </rPr>
          <t>Este es un campo informativo, no se diligencia.</t>
        </r>
      </text>
    </comment>
    <comment ref="O19" authorId="1" shapeId="0" xr:uid="{B9D4532C-3BC4-427C-9BE5-D8A87084AE4F}">
      <text>
        <r>
          <rPr>
            <sz val="9"/>
            <color indexed="81"/>
            <rFont val="Tahoma"/>
            <family val="2"/>
          </rPr>
          <t>Este es un campo informativo, no se diligencia.</t>
        </r>
      </text>
    </comment>
    <comment ref="A22" authorId="0" shapeId="0" xr:uid="{DF9A8FAF-26C5-4489-A116-3C1A911BC36B}">
      <text>
        <r>
          <rPr>
            <sz val="9"/>
            <color indexed="81"/>
            <rFont val="Tahoma"/>
            <family val="2"/>
          </rPr>
          <t xml:space="preserve">Relacionar el dato que corresponde a la variable uno del indicador
</t>
        </r>
      </text>
    </comment>
    <comment ref="A23" authorId="0" shapeId="0" xr:uid="{32AB1119-4527-4F23-AB3E-7AF2A85D140E}">
      <text>
        <r>
          <rPr>
            <sz val="9"/>
            <color indexed="81"/>
            <rFont val="Tahoma"/>
            <family val="2"/>
          </rPr>
          <t xml:space="preserve">Relacionar el dato que corresponde a la variable dos del indicador, si aplica
</t>
        </r>
      </text>
    </comment>
    <comment ref="A24" authorId="0" shapeId="0" xr:uid="{513BDCD1-A3F0-4FA4-9578-6C8051B26B86}">
      <text>
        <r>
          <rPr>
            <sz val="9"/>
            <color indexed="81"/>
            <rFont val="Tahoma"/>
            <family val="2"/>
          </rPr>
          <t>Espacio solo informativo, no se relaciona datos en estos campos.</t>
        </r>
      </text>
    </comment>
    <comment ref="A39" authorId="0" shapeId="0" xr:uid="{B17BC608-3739-4141-80C3-13D2C1ABF79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4ED6763-D3EF-4282-82E6-5A225E7CB1D4}">
      <text>
        <r>
          <rPr>
            <sz val="9"/>
            <color indexed="81"/>
            <rFont val="Tahoma"/>
            <family val="2"/>
          </rPr>
          <t>En este espacio se realiza por funcionario de la OAP, las observaciones relevantes resultado de la medición del indicador.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D8EA9E3-4380-4799-BE63-52FDF16BCE57}">
      <text>
        <r>
          <rPr>
            <sz val="9"/>
            <color indexed="81"/>
            <rFont val="Tahoma"/>
            <family val="2"/>
          </rPr>
          <t xml:space="preserve">Se selecciona el Proceso de la lista desplegable que se relacione de acuerdo con la actividad e indicador formulado
</t>
        </r>
      </text>
    </comment>
    <comment ref="A6" authorId="0" shapeId="0" xr:uid="{B66E902D-DF65-4BB3-BD39-F4C85C9FCAC8}">
      <text>
        <r>
          <rPr>
            <sz val="9"/>
            <color indexed="81"/>
            <rFont val="Tahoma"/>
            <family val="2"/>
          </rPr>
          <t xml:space="preserve">Relacionar el nombre del indicador, tal como se relaciona en el Plan.
</t>
        </r>
      </text>
    </comment>
    <comment ref="A7" authorId="0" shapeId="0" xr:uid="{EDEA3FF6-B1B7-48CC-AFDE-DB808B656D9A}">
      <text>
        <r>
          <rPr>
            <sz val="9"/>
            <color indexed="81"/>
            <rFont val="Tahoma"/>
            <family val="2"/>
          </rPr>
          <t xml:space="preserve">Relacionar el objetivo del Proceso el cual se asociará al indicador, tal como se encuentra en la caracterización.
</t>
        </r>
      </text>
    </comment>
    <comment ref="A8" authorId="0" shapeId="0" xr:uid="{B6E27CBB-1F14-48DB-A13B-C9DEC71982FC}">
      <text>
        <r>
          <rPr>
            <sz val="9"/>
            <color indexed="81"/>
            <rFont val="Tahoma"/>
            <family val="2"/>
          </rPr>
          <t xml:space="preserve">Relacionar la actividad relacionada en el Plan (PAG - PEIDA) asociada al indicador.
</t>
        </r>
      </text>
    </comment>
    <comment ref="A9" authorId="0" shapeId="0" xr:uid="{7FDE6F06-89E4-4497-96B4-5E86969C527D}">
      <text>
        <r>
          <rPr>
            <sz val="9"/>
            <color indexed="81"/>
            <rFont val="Tahoma"/>
            <family val="2"/>
          </rPr>
          <t xml:space="preserve">Relacionar la formula del indicador
</t>
        </r>
      </text>
    </comment>
    <comment ref="C9" authorId="0" shapeId="0" xr:uid="{49A753FA-A167-4C87-A75A-56EBA7DF843B}">
      <text>
        <r>
          <rPr>
            <sz val="9"/>
            <color indexed="81"/>
            <rFont val="Tahoma"/>
            <family val="2"/>
          </rPr>
          <t xml:space="preserve">Relacionar la formula del indicador correspondiente a la variable uno
</t>
        </r>
      </text>
    </comment>
    <comment ref="F9" authorId="0" shapeId="0" xr:uid="{383795DE-7E95-4CC3-A026-EA9929F48913}">
      <text>
        <r>
          <rPr>
            <sz val="9"/>
            <color indexed="81"/>
            <rFont val="Tahoma"/>
            <family val="2"/>
          </rPr>
          <t xml:space="preserve">Describir en forma clara lo que busca  medir el indicador
</t>
        </r>
      </text>
    </comment>
    <comment ref="N10" authorId="0" shapeId="0" xr:uid="{4C3DAD82-FA55-4971-B621-6D0924C98A71}">
      <text>
        <r>
          <rPr>
            <sz val="9"/>
            <color indexed="81"/>
            <rFont val="Tahoma"/>
            <family val="2"/>
          </rPr>
          <t xml:space="preserve">Seleccionar de la lista desplegable, la naturaleza o tipo de indicador
</t>
        </r>
      </text>
    </comment>
    <comment ref="R10" authorId="0" shapeId="0" xr:uid="{48D0AAF0-FEF5-4F44-9B75-DA9E2F484C72}">
      <text>
        <r>
          <rPr>
            <sz val="9"/>
            <color indexed="81"/>
            <rFont val="Tahoma"/>
            <family val="2"/>
          </rPr>
          <t>Relacionar el Código del Indicador, tal como aparece en el plan correspondiente (PAG o PEIDA)</t>
        </r>
      </text>
    </comment>
    <comment ref="U10" authorId="0" shapeId="0" xr:uid="{9D2F34F3-1909-4957-AA53-FDC6C3FFB051}">
      <text>
        <r>
          <rPr>
            <sz val="9"/>
            <color indexed="81"/>
            <rFont val="Tahoma"/>
            <family val="2"/>
          </rPr>
          <t xml:space="preserve">Se relacione la versión del indicador de acuerdo con las modificaciones realizadas. 
</t>
        </r>
      </text>
    </comment>
    <comment ref="C11" authorId="0" shapeId="0" xr:uid="{6D3BC49A-7007-4944-B5AE-87FBBD2027B3}">
      <text>
        <r>
          <rPr>
            <sz val="9"/>
            <color indexed="81"/>
            <rFont val="Tahoma"/>
            <family val="2"/>
          </rPr>
          <t>Se relaciona lo correspondiente a la variable dos, que por lo general  aplica para los indicadores porcentuales o indices.</t>
        </r>
      </text>
    </comment>
    <comment ref="A14" authorId="0" shapeId="0" xr:uid="{A730129F-9F34-4A89-AE07-947F2D579349}">
      <text>
        <r>
          <rPr>
            <sz val="9"/>
            <color indexed="81"/>
            <rFont val="Tahoma"/>
            <family val="2"/>
          </rPr>
          <t xml:space="preserve">Seleccionar la unidad de medida del indicador de la lista desplegable
</t>
        </r>
      </text>
    </comment>
    <comment ref="C14" authorId="0" shapeId="0" xr:uid="{4D05CB45-4F12-40F5-99F8-D000C32C78E3}">
      <text>
        <r>
          <rPr>
            <sz val="9"/>
            <color indexed="81"/>
            <rFont val="Tahoma"/>
            <family val="2"/>
          </rPr>
          <t xml:space="preserve">Indique la meta que desea llegar para la vigencia propuesta para el indicador, de acuerdo con lo relacionado en el Plan.
</t>
        </r>
      </text>
    </comment>
    <comment ref="F14" authorId="0" shapeId="0" xr:uid="{9DBFF3CA-98FD-469F-837E-BD5B1B748063}">
      <text>
        <r>
          <rPr>
            <sz val="9"/>
            <color indexed="81"/>
            <rFont val="Tahoma"/>
            <family val="2"/>
          </rPr>
          <t xml:space="preserve">Seleccionar la Periocidad propuesta para el indicador de la lista desplegable.
</t>
        </r>
      </text>
    </comment>
    <comment ref="J14" authorId="0" shapeId="0" xr:uid="{05804BBF-AC6F-4370-BB7C-A17033376C3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32C435E-AEB3-4D0E-92D2-5E8DE37384F4}">
      <text>
        <r>
          <rPr>
            <sz val="9"/>
            <color indexed="81"/>
            <rFont val="Tahoma"/>
            <family val="2"/>
          </rPr>
          <t xml:space="preserve">Seleccione de la lista desplegable el área responsable del reporte del indicador
</t>
        </r>
      </text>
    </comment>
    <comment ref="A18" authorId="1" shapeId="0" xr:uid="{E2A3CA7B-0B75-4BBC-8069-65EDFFCABF1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3C4E4FF-74D8-41D7-8E5C-E480602BA3DD}">
      <text>
        <r>
          <rPr>
            <sz val="9"/>
            <color indexed="81"/>
            <rFont val="Tahoma"/>
            <family val="2"/>
          </rPr>
          <t>Este es un campo informativo, no se diligencia.</t>
        </r>
      </text>
    </comment>
    <comment ref="F19" authorId="1" shapeId="0" xr:uid="{D7279CB3-52DF-48E9-8ED9-BE332F20FD2F}">
      <text>
        <r>
          <rPr>
            <sz val="9"/>
            <color indexed="81"/>
            <rFont val="Tahoma"/>
            <family val="2"/>
          </rPr>
          <t>Este es un campo informativo, no se diligencia.</t>
        </r>
      </text>
    </comment>
    <comment ref="O19" authorId="1" shapeId="0" xr:uid="{B98F1667-417C-4228-A6DC-CA89FD5CF70D}">
      <text>
        <r>
          <rPr>
            <sz val="9"/>
            <color indexed="81"/>
            <rFont val="Tahoma"/>
            <family val="2"/>
          </rPr>
          <t>Este es un campo informativo, no se diligencia.</t>
        </r>
      </text>
    </comment>
    <comment ref="A22" authorId="0" shapeId="0" xr:uid="{245FD01C-A410-48EA-9417-C5D369B9DE6C}">
      <text>
        <r>
          <rPr>
            <sz val="9"/>
            <color indexed="81"/>
            <rFont val="Tahoma"/>
            <family val="2"/>
          </rPr>
          <t xml:space="preserve">Relacionar el dato que corresponde a la variable uno del indicador
</t>
        </r>
      </text>
    </comment>
    <comment ref="A23" authorId="0" shapeId="0" xr:uid="{FF392852-6E53-4D85-A123-E55D5BC9917E}">
      <text>
        <r>
          <rPr>
            <sz val="9"/>
            <color indexed="81"/>
            <rFont val="Tahoma"/>
            <family val="2"/>
          </rPr>
          <t xml:space="preserve">Relacionar el dato que corresponde a la variable dos del indicador, si aplica
</t>
        </r>
      </text>
    </comment>
    <comment ref="A24" authorId="0" shapeId="0" xr:uid="{1AF94155-0A39-413B-8758-081E226D2139}">
      <text>
        <r>
          <rPr>
            <sz val="9"/>
            <color indexed="81"/>
            <rFont val="Tahoma"/>
            <family val="2"/>
          </rPr>
          <t>Espacio solo informativo, no se relaciona datos en estos campos.</t>
        </r>
      </text>
    </comment>
    <comment ref="A39" authorId="0" shapeId="0" xr:uid="{D4BAE37E-10D0-481B-A2B6-9820BC7B517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F3E5E5D-E9E5-4A49-961B-E0271E965E50}">
      <text>
        <r>
          <rPr>
            <sz val="9"/>
            <color indexed="81"/>
            <rFont val="Tahoma"/>
            <family val="2"/>
          </rPr>
          <t>En este espacio se realiza por funcionario de la OAP, las observaciones relevantes resultado de la medición del indicador.</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1E7D018-E965-4B53-BA0A-44FE4EAAA8EC}">
      <text>
        <r>
          <rPr>
            <sz val="9"/>
            <color indexed="81"/>
            <rFont val="Tahoma"/>
            <family val="2"/>
          </rPr>
          <t xml:space="preserve">Se selecciona el Proceso de la lista desplegable que se relacione de acuerdo con la actividad e indicador formulado
</t>
        </r>
      </text>
    </comment>
    <comment ref="A6" authorId="0" shapeId="0" xr:uid="{50E9F4E4-8956-410E-8F08-CF82DB0D0747}">
      <text>
        <r>
          <rPr>
            <sz val="9"/>
            <color indexed="81"/>
            <rFont val="Tahoma"/>
            <family val="2"/>
          </rPr>
          <t xml:space="preserve">Relacionar el nombre del indicador, tal como se relaciona en el Plan.
</t>
        </r>
      </text>
    </comment>
    <comment ref="A7" authorId="0" shapeId="0" xr:uid="{AB9E6099-02DF-4383-88BE-1F65E143F91C}">
      <text>
        <r>
          <rPr>
            <sz val="9"/>
            <color indexed="81"/>
            <rFont val="Tahoma"/>
            <family val="2"/>
          </rPr>
          <t xml:space="preserve">Relacionar el objetivo del Proceso el cual se asociará al indicador, tal como se encuentra en la caracterización.
</t>
        </r>
      </text>
    </comment>
    <comment ref="A8" authorId="0" shapeId="0" xr:uid="{B5255B03-EF55-42A9-B76F-BB3F9E6C0613}">
      <text>
        <r>
          <rPr>
            <sz val="9"/>
            <color indexed="81"/>
            <rFont val="Tahoma"/>
            <family val="2"/>
          </rPr>
          <t xml:space="preserve">Relacionar la actividad relacionada en el Plan (PAG - PEIDA) asociada al indicador.
</t>
        </r>
      </text>
    </comment>
    <comment ref="A9" authorId="0" shapeId="0" xr:uid="{5496A87F-7B9B-4687-81C3-6E2D75971E0D}">
      <text>
        <r>
          <rPr>
            <sz val="9"/>
            <color indexed="81"/>
            <rFont val="Tahoma"/>
            <family val="2"/>
          </rPr>
          <t xml:space="preserve">Relacionar la formula del indicador
</t>
        </r>
      </text>
    </comment>
    <comment ref="C9" authorId="0" shapeId="0" xr:uid="{2BDC76FF-CAFD-4CE9-ACED-1ACBA55DD53F}">
      <text>
        <r>
          <rPr>
            <sz val="9"/>
            <color indexed="81"/>
            <rFont val="Tahoma"/>
            <family val="2"/>
          </rPr>
          <t xml:space="preserve">Relacionar la formula del indicador correspondiente a la variable uno
</t>
        </r>
      </text>
    </comment>
    <comment ref="F9" authorId="0" shapeId="0" xr:uid="{4E5861EF-55B4-4038-9AAE-CDA065C36891}">
      <text>
        <r>
          <rPr>
            <sz val="9"/>
            <color indexed="81"/>
            <rFont val="Tahoma"/>
            <family val="2"/>
          </rPr>
          <t xml:space="preserve">Describir en forma clara lo que busca  medir el indicador
</t>
        </r>
      </text>
    </comment>
    <comment ref="N10" authorId="0" shapeId="0" xr:uid="{B3B2CD6D-FBDC-4A08-B57B-2E0F118D3116}">
      <text>
        <r>
          <rPr>
            <sz val="9"/>
            <color indexed="81"/>
            <rFont val="Tahoma"/>
            <family val="2"/>
          </rPr>
          <t xml:space="preserve">Seleccionar de la lista desplegable, la naturaleza o tipo de indicador
</t>
        </r>
      </text>
    </comment>
    <comment ref="R10" authorId="0" shapeId="0" xr:uid="{3764ABA4-A1FA-4C1D-B08F-F9AF4053B418}">
      <text>
        <r>
          <rPr>
            <sz val="9"/>
            <color indexed="81"/>
            <rFont val="Tahoma"/>
            <family val="2"/>
          </rPr>
          <t>Relacionar el Código del Indicador, tal como aparece en el plan correspondiente (PAG o PEIDA)</t>
        </r>
      </text>
    </comment>
    <comment ref="U10" authorId="0" shapeId="0" xr:uid="{B1E54706-6CC0-48BD-9ECE-25C45DE41966}">
      <text>
        <r>
          <rPr>
            <sz val="9"/>
            <color indexed="81"/>
            <rFont val="Tahoma"/>
            <family val="2"/>
          </rPr>
          <t xml:space="preserve">Se relacione la versión del indicador de acuerdo con las modificaciones realizadas. 
</t>
        </r>
      </text>
    </comment>
    <comment ref="C11" authorId="0" shapeId="0" xr:uid="{BC0FC23B-A619-4054-AF39-03C220AEADE7}">
      <text>
        <r>
          <rPr>
            <sz val="9"/>
            <color indexed="81"/>
            <rFont val="Tahoma"/>
            <family val="2"/>
          </rPr>
          <t>Se relaciona lo correspondiente a la variable dos, que por lo general  aplica para los indicadores porcentuales o indices.</t>
        </r>
      </text>
    </comment>
    <comment ref="A14" authorId="0" shapeId="0" xr:uid="{2D55DE14-6575-4FA6-908C-9893ABC54488}">
      <text>
        <r>
          <rPr>
            <sz val="9"/>
            <color indexed="81"/>
            <rFont val="Tahoma"/>
            <family val="2"/>
          </rPr>
          <t xml:space="preserve">Seleccionar la unidad de medida del indicador de la lista desplegable
</t>
        </r>
      </text>
    </comment>
    <comment ref="C14" authorId="0" shapeId="0" xr:uid="{A29D26F0-7847-4A09-8E01-F11BC3534E5A}">
      <text>
        <r>
          <rPr>
            <sz val="9"/>
            <color indexed="81"/>
            <rFont val="Tahoma"/>
            <family val="2"/>
          </rPr>
          <t xml:space="preserve">Indique la meta que desea llegar para la vigencia propuesta para el indicador, de acuerdo con lo relacionado en el Plan.
</t>
        </r>
      </text>
    </comment>
    <comment ref="F14" authorId="0" shapeId="0" xr:uid="{F8A9D768-3FA7-4927-8C25-615A0388849F}">
      <text>
        <r>
          <rPr>
            <sz val="9"/>
            <color indexed="81"/>
            <rFont val="Tahoma"/>
            <family val="2"/>
          </rPr>
          <t xml:space="preserve">Seleccionar la Periocidad propuesta para el indicador de la lista desplegable.
</t>
        </r>
      </text>
    </comment>
    <comment ref="J14" authorId="0" shapeId="0" xr:uid="{FE41F702-E234-436A-AB6D-2093FFC3CE2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C618C61-20A2-4F4A-9D6B-9DBEF0AFD50D}">
      <text>
        <r>
          <rPr>
            <sz val="9"/>
            <color indexed="81"/>
            <rFont val="Tahoma"/>
            <family val="2"/>
          </rPr>
          <t xml:space="preserve">Seleccione de la lista desplegable el área responsable del reporte del indicador
</t>
        </r>
      </text>
    </comment>
    <comment ref="A18" authorId="1" shapeId="0" xr:uid="{ED727AEA-7AC7-4822-B177-A7FFA2264FA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968FCDB-BC00-4E58-B2BE-8EF3DE3B93F4}">
      <text>
        <r>
          <rPr>
            <sz val="9"/>
            <color indexed="81"/>
            <rFont val="Tahoma"/>
            <family val="2"/>
          </rPr>
          <t>Este es un campo informativo, no se diligencia.</t>
        </r>
      </text>
    </comment>
    <comment ref="F19" authorId="1" shapeId="0" xr:uid="{F42E3AAF-4B94-4A55-8329-E3847006FE7B}">
      <text>
        <r>
          <rPr>
            <sz val="9"/>
            <color indexed="81"/>
            <rFont val="Tahoma"/>
            <family val="2"/>
          </rPr>
          <t>Este es un campo informativo, no se diligencia.</t>
        </r>
      </text>
    </comment>
    <comment ref="O19" authorId="1" shapeId="0" xr:uid="{78D0BBFE-8056-4B2B-BC30-2B67876668CD}">
      <text>
        <r>
          <rPr>
            <sz val="9"/>
            <color indexed="81"/>
            <rFont val="Tahoma"/>
            <family val="2"/>
          </rPr>
          <t>Este es un campo informativo, no se diligencia.</t>
        </r>
      </text>
    </comment>
    <comment ref="A22" authorId="0" shapeId="0" xr:uid="{885FB180-88B3-451C-814D-E57BEDD37E71}">
      <text>
        <r>
          <rPr>
            <sz val="9"/>
            <color indexed="81"/>
            <rFont val="Tahoma"/>
            <family val="2"/>
          </rPr>
          <t xml:space="preserve">Relacionar el dato que corresponde a la variable uno del indicador
</t>
        </r>
      </text>
    </comment>
    <comment ref="A23" authorId="0" shapeId="0" xr:uid="{6609EEFD-A76A-431C-8C4E-0F58935228EF}">
      <text>
        <r>
          <rPr>
            <sz val="9"/>
            <color indexed="81"/>
            <rFont val="Tahoma"/>
            <family val="2"/>
          </rPr>
          <t xml:space="preserve">Relacionar el dato que corresponde a la variable dos del indicador, si aplica
</t>
        </r>
      </text>
    </comment>
    <comment ref="A24" authorId="0" shapeId="0" xr:uid="{B200FD65-C957-40E5-A4BF-B676275F4C8F}">
      <text>
        <r>
          <rPr>
            <sz val="9"/>
            <color indexed="81"/>
            <rFont val="Tahoma"/>
            <family val="2"/>
          </rPr>
          <t>Espacio solo informativo, no se relaciona datos en estos campos.</t>
        </r>
      </text>
    </comment>
    <comment ref="A39" authorId="0" shapeId="0" xr:uid="{C1BF693B-7ED5-4604-8A24-5A367F06B65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B1AA7A7-3AE3-4FD3-8329-5C69CA734C02}">
      <text>
        <r>
          <rPr>
            <sz val="9"/>
            <color indexed="81"/>
            <rFont val="Tahoma"/>
            <family val="2"/>
          </rPr>
          <t>En este espacio se realiza por funcionario de la OAP, las observaciones relevantes resultado de la medición del indicador.</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488BFF7-9A14-4F26-96FF-C3A9D753781F}">
      <text>
        <r>
          <rPr>
            <sz val="9"/>
            <color indexed="81"/>
            <rFont val="Tahoma"/>
            <family val="2"/>
          </rPr>
          <t xml:space="preserve">Se selecciona el Proceso de la lista desplegable que se relacione de acuerdo con la actividad e indicador formulado
</t>
        </r>
      </text>
    </comment>
    <comment ref="A6" authorId="0" shapeId="0" xr:uid="{0A10CFCC-3CB5-4ECD-9896-E1A25BEB8C67}">
      <text>
        <r>
          <rPr>
            <sz val="9"/>
            <color indexed="81"/>
            <rFont val="Tahoma"/>
            <family val="2"/>
          </rPr>
          <t xml:space="preserve">Relacionar el nombre del indicador, tal como se relaciona en el Plan.
</t>
        </r>
      </text>
    </comment>
    <comment ref="A7" authorId="0" shapeId="0" xr:uid="{145A070E-05E4-4674-9D0A-75FA4C18FF57}">
      <text>
        <r>
          <rPr>
            <sz val="9"/>
            <color indexed="81"/>
            <rFont val="Tahoma"/>
            <family val="2"/>
          </rPr>
          <t xml:space="preserve">Relacionar el objetivo del Proceso el cual se asociará al indicador, tal como se encuentra en la caracterización.
</t>
        </r>
      </text>
    </comment>
    <comment ref="A8" authorId="0" shapeId="0" xr:uid="{4DF0A8D0-788C-49CA-91A4-78011A785C95}">
      <text>
        <r>
          <rPr>
            <sz val="9"/>
            <color indexed="81"/>
            <rFont val="Tahoma"/>
            <family val="2"/>
          </rPr>
          <t xml:space="preserve">Relacionar la actividad relacionada en el Plan (PAG - PEIDA) asociada al indicador.
</t>
        </r>
      </text>
    </comment>
    <comment ref="A9" authorId="0" shapeId="0" xr:uid="{061A9486-C8F8-4D24-83BB-9575BF4ECFC0}">
      <text>
        <r>
          <rPr>
            <sz val="9"/>
            <color indexed="81"/>
            <rFont val="Tahoma"/>
            <family val="2"/>
          </rPr>
          <t xml:space="preserve">Relacionar la formula del indicador
</t>
        </r>
      </text>
    </comment>
    <comment ref="C9" authorId="0" shapeId="0" xr:uid="{E3967B32-C982-44DF-8215-925D0945D329}">
      <text>
        <r>
          <rPr>
            <sz val="9"/>
            <color indexed="81"/>
            <rFont val="Tahoma"/>
            <family val="2"/>
          </rPr>
          <t xml:space="preserve">Relacionar la formula del indicador correspondiente a la variable uno
</t>
        </r>
      </text>
    </comment>
    <comment ref="F9" authorId="0" shapeId="0" xr:uid="{CE986083-94B1-4CAC-9AB1-713866E76BBC}">
      <text>
        <r>
          <rPr>
            <sz val="9"/>
            <color indexed="81"/>
            <rFont val="Tahoma"/>
            <family val="2"/>
          </rPr>
          <t xml:space="preserve">Describir en forma clara lo que busca  medir el indicador
</t>
        </r>
      </text>
    </comment>
    <comment ref="N10" authorId="0" shapeId="0" xr:uid="{FA735BFB-1E81-4579-8D3B-4437DC6C488C}">
      <text>
        <r>
          <rPr>
            <sz val="9"/>
            <color indexed="81"/>
            <rFont val="Tahoma"/>
            <family val="2"/>
          </rPr>
          <t xml:space="preserve">Seleccionar de la lista desplegable, la naturaleza o tipo de indicador
</t>
        </r>
      </text>
    </comment>
    <comment ref="R10" authorId="0" shapeId="0" xr:uid="{93E083E3-87D6-41B5-8F84-893399780F11}">
      <text>
        <r>
          <rPr>
            <sz val="9"/>
            <color indexed="81"/>
            <rFont val="Tahoma"/>
            <family val="2"/>
          </rPr>
          <t>Relacionar el Código del Indicador, tal como aparece en el plan correspondiente (PAG o PEIDA)</t>
        </r>
      </text>
    </comment>
    <comment ref="U10" authorId="0" shapeId="0" xr:uid="{F472E0C2-009F-43CB-8CF9-5C3823A14896}">
      <text>
        <r>
          <rPr>
            <sz val="9"/>
            <color indexed="81"/>
            <rFont val="Tahoma"/>
            <family val="2"/>
          </rPr>
          <t xml:space="preserve">Se relacione la versión del indicador de acuerdo con las modificaciones realizadas. 
</t>
        </r>
      </text>
    </comment>
    <comment ref="C11" authorId="0" shapeId="0" xr:uid="{DCCB96E6-49BA-4DCE-B08D-022D3DC6C856}">
      <text>
        <r>
          <rPr>
            <sz val="9"/>
            <color indexed="81"/>
            <rFont val="Tahoma"/>
            <family val="2"/>
          </rPr>
          <t>Se relaciona lo correspondiente a la variable dos, que por lo general  aplica para los indicadores porcentuales o indices.</t>
        </r>
      </text>
    </comment>
    <comment ref="A14" authorId="0" shapeId="0" xr:uid="{B957C019-E8AF-468E-A5C4-66EF450B2D1F}">
      <text>
        <r>
          <rPr>
            <sz val="9"/>
            <color indexed="81"/>
            <rFont val="Tahoma"/>
            <family val="2"/>
          </rPr>
          <t xml:space="preserve">Seleccionar la unidad de medida del indicador de la lista desplegable
</t>
        </r>
      </text>
    </comment>
    <comment ref="C14" authorId="0" shapeId="0" xr:uid="{9A316F9E-781C-4FCA-8B36-05A0C173F3D8}">
      <text>
        <r>
          <rPr>
            <sz val="9"/>
            <color indexed="81"/>
            <rFont val="Tahoma"/>
            <family val="2"/>
          </rPr>
          <t xml:space="preserve">Indique la meta que desea llegar para la vigencia propuesta para el indicador, de acuerdo con lo relacionado en el Plan.
</t>
        </r>
      </text>
    </comment>
    <comment ref="F14" authorId="0" shapeId="0" xr:uid="{9744B910-182B-4A1E-9CA7-BEFE6F97FBB5}">
      <text>
        <r>
          <rPr>
            <sz val="9"/>
            <color indexed="81"/>
            <rFont val="Tahoma"/>
            <family val="2"/>
          </rPr>
          <t xml:space="preserve">Seleccionar la Periocidad propuesta para el indicador de la lista desplegable.
</t>
        </r>
      </text>
    </comment>
    <comment ref="J14" authorId="0" shapeId="0" xr:uid="{B8F6E74D-2484-4B2E-89FA-115D5F6641F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36E5D24-8C12-48B1-9FB9-ECAC1EC7B813}">
      <text>
        <r>
          <rPr>
            <sz val="9"/>
            <color indexed="81"/>
            <rFont val="Tahoma"/>
            <family val="2"/>
          </rPr>
          <t xml:space="preserve">Seleccione de la lista desplegable el área responsable del reporte del indicador
</t>
        </r>
      </text>
    </comment>
    <comment ref="A18" authorId="1" shapeId="0" xr:uid="{84E07F97-807B-48BB-915A-5E0875FF078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BC65DFD-4FAF-49EB-9ED2-B185FE7EA046}">
      <text>
        <r>
          <rPr>
            <sz val="9"/>
            <color indexed="81"/>
            <rFont val="Tahoma"/>
            <family val="2"/>
          </rPr>
          <t>Este es un campo informativo, no se diligencia.</t>
        </r>
      </text>
    </comment>
    <comment ref="F19" authorId="1" shapeId="0" xr:uid="{6099A73B-E6AA-4FCA-8C9F-A7A1F394C857}">
      <text>
        <r>
          <rPr>
            <sz val="9"/>
            <color indexed="81"/>
            <rFont val="Tahoma"/>
            <family val="2"/>
          </rPr>
          <t>Este es un campo informativo, no se diligencia.</t>
        </r>
      </text>
    </comment>
    <comment ref="O19" authorId="1" shapeId="0" xr:uid="{D08BFEEF-9326-4316-87A5-5345A7B45C4B}">
      <text>
        <r>
          <rPr>
            <sz val="9"/>
            <color indexed="81"/>
            <rFont val="Tahoma"/>
            <family val="2"/>
          </rPr>
          <t>Este es un campo informativo, no se diligencia.</t>
        </r>
      </text>
    </comment>
    <comment ref="A22" authorId="0" shapeId="0" xr:uid="{B4CD984E-A578-4811-A23D-DEA5C1F96A1F}">
      <text>
        <r>
          <rPr>
            <sz val="9"/>
            <color indexed="81"/>
            <rFont val="Tahoma"/>
            <family val="2"/>
          </rPr>
          <t xml:space="preserve">Relacionar el dato que corresponde a la variable uno del indicador
</t>
        </r>
      </text>
    </comment>
    <comment ref="A23" authorId="0" shapeId="0" xr:uid="{B9A60567-A770-497D-BD1E-A584E1EB52B5}">
      <text>
        <r>
          <rPr>
            <sz val="9"/>
            <color indexed="81"/>
            <rFont val="Tahoma"/>
            <family val="2"/>
          </rPr>
          <t xml:space="preserve">Relacionar el dato que corresponde a la variable dos del indicador, si aplica
</t>
        </r>
      </text>
    </comment>
    <comment ref="A24" authorId="0" shapeId="0" xr:uid="{25559A54-06A7-465D-8CFA-CDEA171F22C0}">
      <text>
        <r>
          <rPr>
            <sz val="9"/>
            <color indexed="81"/>
            <rFont val="Tahoma"/>
            <family val="2"/>
          </rPr>
          <t>Espacio solo informativo, no se relaciona datos en estos campos.</t>
        </r>
      </text>
    </comment>
    <comment ref="A39" authorId="0" shapeId="0" xr:uid="{B3E5DBBF-B20A-419D-B10E-EADF96B3CAB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E4DB507-76DB-4BA3-8B4D-043476E55CB3}">
      <text>
        <r>
          <rPr>
            <sz val="9"/>
            <color indexed="81"/>
            <rFont val="Tahoma"/>
            <family val="2"/>
          </rPr>
          <t>En este espacio se realiza por funcionario de la OAP, las observaciones relevantes resultado de la medición del indicador.</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C2BA7FC-E3FE-4F52-A5EF-D5E2DBF5EA0C}">
      <text>
        <r>
          <rPr>
            <sz val="9"/>
            <color indexed="81"/>
            <rFont val="Tahoma"/>
            <family val="2"/>
          </rPr>
          <t xml:space="preserve">Se selecciona el Proceso de la lista desplegable que se relacione de acuerdo con la actividad e indicador formulado
</t>
        </r>
      </text>
    </comment>
    <comment ref="A6" authorId="0" shapeId="0" xr:uid="{DC841556-C5FF-4679-BBA9-77432E3235BE}">
      <text>
        <r>
          <rPr>
            <sz val="9"/>
            <color indexed="81"/>
            <rFont val="Tahoma"/>
            <family val="2"/>
          </rPr>
          <t xml:space="preserve">Relacionar el nombre del indicador, tal como se relaciona en el Plan.
</t>
        </r>
      </text>
    </comment>
    <comment ref="A7" authorId="0" shapeId="0" xr:uid="{2A43DC6B-45D6-4ECF-A20F-9908CACC3881}">
      <text>
        <r>
          <rPr>
            <sz val="9"/>
            <color indexed="81"/>
            <rFont val="Tahoma"/>
            <family val="2"/>
          </rPr>
          <t xml:space="preserve">Relacionar el objetivo del Proceso el cual se asociará al indicador, tal como se encuentra en la caracterización.
</t>
        </r>
      </text>
    </comment>
    <comment ref="A8" authorId="0" shapeId="0" xr:uid="{5F30D2D9-7680-43E3-B1F5-9EA29997792F}">
      <text>
        <r>
          <rPr>
            <sz val="9"/>
            <color indexed="81"/>
            <rFont val="Tahoma"/>
            <family val="2"/>
          </rPr>
          <t xml:space="preserve">Relacionar la actividad relacionada en el Plan (PAG - PEIDA) asociada al indicador.
</t>
        </r>
      </text>
    </comment>
    <comment ref="A9" authorId="0" shapeId="0" xr:uid="{DDEFA0DD-65BE-463F-BA64-F25649414001}">
      <text>
        <r>
          <rPr>
            <sz val="9"/>
            <color indexed="81"/>
            <rFont val="Tahoma"/>
            <family val="2"/>
          </rPr>
          <t xml:space="preserve">Relacionar la formula del indicador
</t>
        </r>
      </text>
    </comment>
    <comment ref="C9" authorId="0" shapeId="0" xr:uid="{DCAE5716-E3B9-4AD2-9A15-B7A607A2D511}">
      <text>
        <r>
          <rPr>
            <sz val="9"/>
            <color indexed="81"/>
            <rFont val="Tahoma"/>
            <family val="2"/>
          </rPr>
          <t xml:space="preserve">Relacionar la formula del indicador correspondiente a la variable uno
</t>
        </r>
      </text>
    </comment>
    <comment ref="F9" authorId="0" shapeId="0" xr:uid="{81A73AE1-484D-4A8D-913C-3DD888338007}">
      <text>
        <r>
          <rPr>
            <sz val="9"/>
            <color indexed="81"/>
            <rFont val="Tahoma"/>
            <family val="2"/>
          </rPr>
          <t xml:space="preserve">Describir en forma clara lo que busca  medir el indicador
</t>
        </r>
      </text>
    </comment>
    <comment ref="N10" authorId="0" shapeId="0" xr:uid="{F271ED83-48ED-46D7-BCA3-C86E49FEB74E}">
      <text>
        <r>
          <rPr>
            <sz val="9"/>
            <color indexed="81"/>
            <rFont val="Tahoma"/>
            <family val="2"/>
          </rPr>
          <t xml:space="preserve">Seleccionar de la lista desplegable, la naturaleza o tipo de indicador
</t>
        </r>
      </text>
    </comment>
    <comment ref="R10" authorId="0" shapeId="0" xr:uid="{04DD66DC-57AE-42E3-8D03-899172DC148C}">
      <text>
        <r>
          <rPr>
            <sz val="9"/>
            <color indexed="81"/>
            <rFont val="Tahoma"/>
            <family val="2"/>
          </rPr>
          <t>Relacionar el Código del Indicador, tal como aparece en el plan correspondiente (PAG o PEIDA)</t>
        </r>
      </text>
    </comment>
    <comment ref="U10" authorId="0" shapeId="0" xr:uid="{46991393-8BBB-47EF-BE75-10C56E24CD95}">
      <text>
        <r>
          <rPr>
            <sz val="9"/>
            <color indexed="81"/>
            <rFont val="Tahoma"/>
            <family val="2"/>
          </rPr>
          <t xml:space="preserve">Se relacione la versión del indicador de acuerdo con las modificaciones realizadas. 
</t>
        </r>
      </text>
    </comment>
    <comment ref="C11" authorId="0" shapeId="0" xr:uid="{7D16F80B-C2BD-4407-862D-A76EED05219D}">
      <text>
        <r>
          <rPr>
            <sz val="9"/>
            <color indexed="81"/>
            <rFont val="Tahoma"/>
            <family val="2"/>
          </rPr>
          <t>Se relaciona lo correspondiente a la variable dos, que por lo general  aplica para los indicadores porcentuales o indices.</t>
        </r>
      </text>
    </comment>
    <comment ref="A14" authorId="0" shapeId="0" xr:uid="{114EC49E-EBEA-4EC9-8FCE-54CE3BF73459}">
      <text>
        <r>
          <rPr>
            <sz val="9"/>
            <color indexed="81"/>
            <rFont val="Tahoma"/>
            <family val="2"/>
          </rPr>
          <t xml:space="preserve">Seleccionar la unidad de medida del indicador de la lista desplegable
</t>
        </r>
      </text>
    </comment>
    <comment ref="C14" authorId="0" shapeId="0" xr:uid="{7DEA472A-0708-4D92-9DA6-7914AD6B9EBA}">
      <text>
        <r>
          <rPr>
            <sz val="9"/>
            <color indexed="81"/>
            <rFont val="Tahoma"/>
            <family val="2"/>
          </rPr>
          <t xml:space="preserve">Indique la meta que desea llegar para la vigencia propuesta para el indicador, de acuerdo con lo relacionado en el Plan.
</t>
        </r>
      </text>
    </comment>
    <comment ref="F14" authorId="0" shapeId="0" xr:uid="{0BDF35AB-8E3D-459A-BA51-0E9E21B47B0D}">
      <text>
        <r>
          <rPr>
            <sz val="9"/>
            <color indexed="81"/>
            <rFont val="Tahoma"/>
            <family val="2"/>
          </rPr>
          <t xml:space="preserve">Seleccionar la Periocidad propuesta para el indicador de la lista desplegable.
</t>
        </r>
      </text>
    </comment>
    <comment ref="J14" authorId="0" shapeId="0" xr:uid="{F51D08D1-5C97-45D5-A3C2-A1F5D6688BA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CE87530-BFC1-4AAE-96FF-F0E08FD81A80}">
      <text>
        <r>
          <rPr>
            <sz val="9"/>
            <color indexed="81"/>
            <rFont val="Tahoma"/>
            <family val="2"/>
          </rPr>
          <t xml:space="preserve">Seleccione de la lista desplegable el área responsable del reporte del indicador
</t>
        </r>
      </text>
    </comment>
    <comment ref="A18" authorId="1" shapeId="0" xr:uid="{646F7C5B-60C5-4441-A756-0AF9D07B6EC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F9939BE-F1CB-46B6-92DD-A536921A44A6}">
      <text>
        <r>
          <rPr>
            <sz val="9"/>
            <color indexed="81"/>
            <rFont val="Tahoma"/>
            <family val="2"/>
          </rPr>
          <t>Este es un campo informativo, no se diligencia.</t>
        </r>
      </text>
    </comment>
    <comment ref="F19" authorId="1" shapeId="0" xr:uid="{EB8323AB-A374-485F-ABD0-8E9233B37787}">
      <text>
        <r>
          <rPr>
            <sz val="9"/>
            <color indexed="81"/>
            <rFont val="Tahoma"/>
            <family val="2"/>
          </rPr>
          <t>Este es un campo informativo, no se diligencia.</t>
        </r>
      </text>
    </comment>
    <comment ref="O19" authorId="1" shapeId="0" xr:uid="{2C1F135F-79D7-46E7-9B6E-63586A6CF5D2}">
      <text>
        <r>
          <rPr>
            <sz val="9"/>
            <color indexed="81"/>
            <rFont val="Tahoma"/>
            <family val="2"/>
          </rPr>
          <t>Este es un campo informativo, no se diligencia.</t>
        </r>
      </text>
    </comment>
    <comment ref="A22" authorId="0" shapeId="0" xr:uid="{2318D806-E9F9-4FA4-B213-F08DBC759ED7}">
      <text>
        <r>
          <rPr>
            <sz val="9"/>
            <color indexed="81"/>
            <rFont val="Tahoma"/>
            <family val="2"/>
          </rPr>
          <t xml:space="preserve">Relacionar el dato que corresponde a la variable uno del indicador
</t>
        </r>
      </text>
    </comment>
    <comment ref="A23" authorId="0" shapeId="0" xr:uid="{D9CCEA4B-C389-4914-96AD-13B0B7CFAD6C}">
      <text>
        <r>
          <rPr>
            <sz val="9"/>
            <color indexed="81"/>
            <rFont val="Tahoma"/>
            <family val="2"/>
          </rPr>
          <t xml:space="preserve">Relacionar el dato que corresponde a la variable dos del indicador, si aplica
</t>
        </r>
      </text>
    </comment>
    <comment ref="A24" authorId="0" shapeId="0" xr:uid="{39E40174-64A1-4654-A9B8-38BF32CFDECC}">
      <text>
        <r>
          <rPr>
            <sz val="9"/>
            <color indexed="81"/>
            <rFont val="Tahoma"/>
            <family val="2"/>
          </rPr>
          <t>Espacio solo informativo, no se relaciona datos en estos campos.</t>
        </r>
      </text>
    </comment>
    <comment ref="A39" authorId="0" shapeId="0" xr:uid="{FF939787-F745-46E3-A89E-6E4E9C69A90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951DE3F-343A-45DC-A2A8-2278F3211A71}">
      <text>
        <r>
          <rPr>
            <sz val="9"/>
            <color indexed="81"/>
            <rFont val="Tahoma"/>
            <family val="2"/>
          </rPr>
          <t>En este espacio se realiza por funcionario de la OAP, las observaciones relevantes resultado de la medición del indicador.</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0079CE7-9F08-4455-85AF-4C57BA734561}">
      <text>
        <r>
          <rPr>
            <sz val="9"/>
            <color indexed="81"/>
            <rFont val="Tahoma"/>
            <family val="2"/>
          </rPr>
          <t xml:space="preserve">Se selecciona el Proceso de la lista desplegable que se relacione de acuerdo con la actividad e indicador formulado
</t>
        </r>
      </text>
    </comment>
    <comment ref="A6" authorId="0" shapeId="0" xr:uid="{03541093-D9F9-4BCB-B8E1-4A4E93132E36}">
      <text>
        <r>
          <rPr>
            <sz val="9"/>
            <color indexed="81"/>
            <rFont val="Tahoma"/>
            <family val="2"/>
          </rPr>
          <t xml:space="preserve">Relacionar el nombre del indicador, tal como se relaciona en el Plan.
</t>
        </r>
      </text>
    </comment>
    <comment ref="A7" authorId="0" shapeId="0" xr:uid="{0696AFAE-D5F1-4A0D-9390-033DA728E767}">
      <text>
        <r>
          <rPr>
            <sz val="9"/>
            <color indexed="81"/>
            <rFont val="Tahoma"/>
            <family val="2"/>
          </rPr>
          <t xml:space="preserve">Relacionar el objetivo del Proceso el cual se asociará al indicador, tal como se encuentra en la caracterización.
</t>
        </r>
      </text>
    </comment>
    <comment ref="A8" authorId="0" shapeId="0" xr:uid="{E59AF3D1-FF22-48C5-B86A-948AF348ADD8}">
      <text>
        <r>
          <rPr>
            <sz val="9"/>
            <color indexed="81"/>
            <rFont val="Tahoma"/>
            <family val="2"/>
          </rPr>
          <t xml:space="preserve">Relacionar la actividad relacionada en el Plan (PAG - PEIDA) asociada al indicador.
</t>
        </r>
      </text>
    </comment>
    <comment ref="A9" authorId="0" shapeId="0" xr:uid="{15A19BAA-A1B9-4D43-8921-EB32024320B4}">
      <text>
        <r>
          <rPr>
            <sz val="9"/>
            <color indexed="81"/>
            <rFont val="Tahoma"/>
            <family val="2"/>
          </rPr>
          <t xml:space="preserve">Relacionar la formula del indicador
</t>
        </r>
      </text>
    </comment>
    <comment ref="C9" authorId="0" shapeId="0" xr:uid="{C6C739F2-DC42-4009-B143-800B3FC077B9}">
      <text>
        <r>
          <rPr>
            <sz val="9"/>
            <color indexed="81"/>
            <rFont val="Tahoma"/>
            <family val="2"/>
          </rPr>
          <t xml:space="preserve">Relacionar la formula del indicador correspondiente a la variable uno
</t>
        </r>
      </text>
    </comment>
    <comment ref="F9" authorId="0" shapeId="0" xr:uid="{8CEECD56-914B-46AB-BBCA-8ED11C0B1C70}">
      <text>
        <r>
          <rPr>
            <sz val="9"/>
            <color indexed="81"/>
            <rFont val="Tahoma"/>
            <family val="2"/>
          </rPr>
          <t xml:space="preserve">Describir en forma clara lo que busca  medir el indicador
</t>
        </r>
      </text>
    </comment>
    <comment ref="N10" authorId="0" shapeId="0" xr:uid="{C776ADDC-C6D1-4615-8B5A-978EBC59B0B5}">
      <text>
        <r>
          <rPr>
            <sz val="9"/>
            <color indexed="81"/>
            <rFont val="Tahoma"/>
            <family val="2"/>
          </rPr>
          <t xml:space="preserve">Seleccionar de la lista desplegable, la naturaleza o tipo de indicador
</t>
        </r>
      </text>
    </comment>
    <comment ref="R10" authorId="0" shapeId="0" xr:uid="{0A783235-75C4-4E7D-91C4-A8E0D8E49090}">
      <text>
        <r>
          <rPr>
            <sz val="9"/>
            <color indexed="81"/>
            <rFont val="Tahoma"/>
            <family val="2"/>
          </rPr>
          <t>Relacionar el Código del Indicador, tal como aparece en el plan correspondiente (PAG o PEIDA)</t>
        </r>
      </text>
    </comment>
    <comment ref="U10" authorId="0" shapeId="0" xr:uid="{34EF7EC0-51F0-402D-9C18-5EEBB90A5974}">
      <text>
        <r>
          <rPr>
            <sz val="9"/>
            <color indexed="81"/>
            <rFont val="Tahoma"/>
            <family val="2"/>
          </rPr>
          <t xml:space="preserve">Se relacione la versión del indicador de acuerdo con las modificaciones realizadas. 
</t>
        </r>
      </text>
    </comment>
    <comment ref="C11" authorId="0" shapeId="0" xr:uid="{3D8E7D4B-EE70-4A78-8AF5-B0FDDB995308}">
      <text>
        <r>
          <rPr>
            <sz val="9"/>
            <color indexed="81"/>
            <rFont val="Tahoma"/>
            <family val="2"/>
          </rPr>
          <t>Se relaciona lo correspondiente a la variable dos, que por lo general  aplica para los indicadores porcentuales o indices.</t>
        </r>
      </text>
    </comment>
    <comment ref="A14" authorId="0" shapeId="0" xr:uid="{69A77329-46E2-444F-854F-420D5D2FA19B}">
      <text>
        <r>
          <rPr>
            <sz val="9"/>
            <color indexed="81"/>
            <rFont val="Tahoma"/>
            <family val="2"/>
          </rPr>
          <t xml:space="preserve">Seleccionar la unidad de medida del indicador de la lista desplegable
</t>
        </r>
      </text>
    </comment>
    <comment ref="C14" authorId="0" shapeId="0" xr:uid="{8BD2228D-199D-4E3C-8539-72FA2E2678E3}">
      <text>
        <r>
          <rPr>
            <sz val="9"/>
            <color indexed="81"/>
            <rFont val="Tahoma"/>
            <family val="2"/>
          </rPr>
          <t xml:space="preserve">Indique la meta que desea llegar para la vigencia propuesta para el indicador, de acuerdo con lo relacionado en el Plan.
</t>
        </r>
      </text>
    </comment>
    <comment ref="F14" authorId="0" shapeId="0" xr:uid="{4224540F-94F2-4D2B-B694-7B54F9FFB5E6}">
      <text>
        <r>
          <rPr>
            <sz val="9"/>
            <color indexed="81"/>
            <rFont val="Tahoma"/>
            <family val="2"/>
          </rPr>
          <t xml:space="preserve">Seleccionar la Periocidad propuesta para el indicador de la lista desplegable.
</t>
        </r>
      </text>
    </comment>
    <comment ref="J14" authorId="0" shapeId="0" xr:uid="{00EB84C2-263D-4908-B068-EE2095A11C9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A099398-AE1B-4F19-B7B9-F71B6F3AF2FD}">
      <text>
        <r>
          <rPr>
            <sz val="9"/>
            <color indexed="81"/>
            <rFont val="Tahoma"/>
            <family val="2"/>
          </rPr>
          <t xml:space="preserve">Seleccione de la lista desplegable el área responsable del reporte del indicador
</t>
        </r>
      </text>
    </comment>
    <comment ref="A18" authorId="1" shapeId="0" xr:uid="{1FC43139-9BCA-419A-81D8-471102CB9F9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C4989AB-11DA-4231-A374-EC295B8E764A}">
      <text>
        <r>
          <rPr>
            <sz val="9"/>
            <color indexed="81"/>
            <rFont val="Tahoma"/>
            <family val="2"/>
          </rPr>
          <t>Este es un campo informativo, no se diligencia.</t>
        </r>
      </text>
    </comment>
    <comment ref="F19" authorId="1" shapeId="0" xr:uid="{EE658452-DD46-49AC-942C-4461CFF39DD5}">
      <text>
        <r>
          <rPr>
            <sz val="9"/>
            <color indexed="81"/>
            <rFont val="Tahoma"/>
            <family val="2"/>
          </rPr>
          <t>Este es un campo informativo, no se diligencia.</t>
        </r>
      </text>
    </comment>
    <comment ref="O19" authorId="1" shapeId="0" xr:uid="{26EB18C2-2E3E-4111-AEC0-691A276ED858}">
      <text>
        <r>
          <rPr>
            <sz val="9"/>
            <color indexed="81"/>
            <rFont val="Tahoma"/>
            <family val="2"/>
          </rPr>
          <t>Este es un campo informativo, no se diligencia.</t>
        </r>
      </text>
    </comment>
    <comment ref="A22" authorId="0" shapeId="0" xr:uid="{7BE7E1E6-D461-40C3-ACC9-E87A67C15A5A}">
      <text>
        <r>
          <rPr>
            <sz val="9"/>
            <color indexed="81"/>
            <rFont val="Tahoma"/>
            <family val="2"/>
          </rPr>
          <t xml:space="preserve">Relacionar el dato que corresponde a la variable uno del indicador
</t>
        </r>
      </text>
    </comment>
    <comment ref="A23" authorId="0" shapeId="0" xr:uid="{B5908654-F479-46C6-83FA-DDC1C9C11ADB}">
      <text>
        <r>
          <rPr>
            <sz val="9"/>
            <color indexed="81"/>
            <rFont val="Tahoma"/>
            <family val="2"/>
          </rPr>
          <t xml:space="preserve">Relacionar el dato que corresponde a la variable dos del indicador, si aplica
</t>
        </r>
      </text>
    </comment>
    <comment ref="A24" authorId="0" shapeId="0" xr:uid="{E82E7E87-12FC-4906-8805-9374B6D846EB}">
      <text>
        <r>
          <rPr>
            <sz val="9"/>
            <color indexed="81"/>
            <rFont val="Tahoma"/>
            <family val="2"/>
          </rPr>
          <t>Espacio solo informativo, no se relaciona datos en estos campos.</t>
        </r>
      </text>
    </comment>
    <comment ref="A39" authorId="0" shapeId="0" xr:uid="{77135C1C-4928-4C08-AC74-F787FC6A30B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40F4459-F53C-401C-A1F1-73D6AE871817}">
      <text>
        <r>
          <rPr>
            <sz val="9"/>
            <color indexed="81"/>
            <rFont val="Tahoma"/>
            <family val="2"/>
          </rPr>
          <t>En este espacio se realiza por funcionario de la OAP, las observaciones relevantes resultado de la medición del indicador.</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08D2210-2D85-4165-8FBE-ECEB3D944AB6}">
      <text>
        <r>
          <rPr>
            <sz val="9"/>
            <color indexed="81"/>
            <rFont val="Tahoma"/>
            <family val="2"/>
          </rPr>
          <t xml:space="preserve">Se selecciona el Proceso de la lista desplegable que se relacione de acuerdo con la actividad e indicador formulado
</t>
        </r>
      </text>
    </comment>
    <comment ref="A6" authorId="0" shapeId="0" xr:uid="{32257F89-E464-416F-A414-076AE15A948C}">
      <text>
        <r>
          <rPr>
            <sz val="9"/>
            <color indexed="81"/>
            <rFont val="Tahoma"/>
            <family val="2"/>
          </rPr>
          <t xml:space="preserve">Relacionar el nombre del indicador, tal como se relaciona en el Plan.
</t>
        </r>
      </text>
    </comment>
    <comment ref="A7" authorId="0" shapeId="0" xr:uid="{7F02834A-574B-4C81-B157-9D0DD0937ADC}">
      <text>
        <r>
          <rPr>
            <sz val="9"/>
            <color indexed="81"/>
            <rFont val="Tahoma"/>
            <family val="2"/>
          </rPr>
          <t xml:space="preserve">Relacionar el objetivo del Proceso el cual se asociará al indicador, tal como se encuentra en la caracterización.
</t>
        </r>
      </text>
    </comment>
    <comment ref="A8" authorId="0" shapeId="0" xr:uid="{7814C778-2433-4F73-B384-4EC7097947FE}">
      <text>
        <r>
          <rPr>
            <sz val="9"/>
            <color indexed="81"/>
            <rFont val="Tahoma"/>
            <family val="2"/>
          </rPr>
          <t xml:space="preserve">Relacionar la actividad relacionada en el Plan (PAG - PEIDA) asociada al indicador.
</t>
        </r>
      </text>
    </comment>
    <comment ref="A9" authorId="0" shapeId="0" xr:uid="{83371DBF-E565-44A8-AF0C-F13B311D8915}">
      <text>
        <r>
          <rPr>
            <sz val="9"/>
            <color indexed="81"/>
            <rFont val="Tahoma"/>
            <family val="2"/>
          </rPr>
          <t xml:space="preserve">Relacionar la formula del indicador
</t>
        </r>
      </text>
    </comment>
    <comment ref="C9" authorId="0" shapeId="0" xr:uid="{6195CAFA-516F-49AC-A52E-D768A47B47F9}">
      <text>
        <r>
          <rPr>
            <sz val="9"/>
            <color indexed="81"/>
            <rFont val="Tahoma"/>
            <family val="2"/>
          </rPr>
          <t xml:space="preserve">Relacionar la formula del indicador correspondiente a la variable uno
</t>
        </r>
      </text>
    </comment>
    <comment ref="F9" authorId="0" shapeId="0" xr:uid="{E7F6883F-890D-4C35-9C66-7F0F12DD2B36}">
      <text>
        <r>
          <rPr>
            <sz val="9"/>
            <color indexed="81"/>
            <rFont val="Tahoma"/>
            <family val="2"/>
          </rPr>
          <t xml:space="preserve">Describir en forma clara lo que busca  medir el indicador
</t>
        </r>
      </text>
    </comment>
    <comment ref="N10" authorId="0" shapeId="0" xr:uid="{50FF1B6D-A4D6-452B-B480-5A7828456645}">
      <text>
        <r>
          <rPr>
            <sz val="9"/>
            <color indexed="81"/>
            <rFont val="Tahoma"/>
            <family val="2"/>
          </rPr>
          <t xml:space="preserve">Seleccionar de la lista desplegable, la naturaleza o tipo de indicador
</t>
        </r>
      </text>
    </comment>
    <comment ref="R10" authorId="0" shapeId="0" xr:uid="{4E6E0009-07D9-44CC-A691-FF635AC015FE}">
      <text>
        <r>
          <rPr>
            <sz val="9"/>
            <color indexed="81"/>
            <rFont val="Tahoma"/>
            <family val="2"/>
          </rPr>
          <t>Relacionar el Código del Indicador, tal como aparece en el plan correspondiente (PAG o PEIDA)</t>
        </r>
      </text>
    </comment>
    <comment ref="U10" authorId="0" shapeId="0" xr:uid="{A0913F56-722E-4AA8-8C98-053A4363052E}">
      <text>
        <r>
          <rPr>
            <sz val="9"/>
            <color indexed="81"/>
            <rFont val="Tahoma"/>
            <family val="2"/>
          </rPr>
          <t xml:space="preserve">Se relacione la versión del indicador de acuerdo con las modificaciones realizadas. 
</t>
        </r>
      </text>
    </comment>
    <comment ref="C11" authorId="0" shapeId="0" xr:uid="{92392F9A-6C39-4C79-9404-AAC36B4A7336}">
      <text>
        <r>
          <rPr>
            <sz val="9"/>
            <color indexed="81"/>
            <rFont val="Tahoma"/>
            <family val="2"/>
          </rPr>
          <t>Se relaciona lo correspondiente a la variable dos, que por lo general  aplica para los indicadores porcentuales o indices.</t>
        </r>
      </text>
    </comment>
    <comment ref="A14" authorId="0" shapeId="0" xr:uid="{0A52DAA8-9D44-4DDB-888C-E67A06216F57}">
      <text>
        <r>
          <rPr>
            <sz val="9"/>
            <color indexed="81"/>
            <rFont val="Tahoma"/>
            <family val="2"/>
          </rPr>
          <t xml:space="preserve">Seleccionar la unidad de medida del indicador de la lista desplegable
</t>
        </r>
      </text>
    </comment>
    <comment ref="C14" authorId="0" shapeId="0" xr:uid="{ED09DE2A-7A4D-47BC-9861-4EEFBD9FE5AB}">
      <text>
        <r>
          <rPr>
            <sz val="9"/>
            <color indexed="81"/>
            <rFont val="Tahoma"/>
            <family val="2"/>
          </rPr>
          <t xml:space="preserve">Indique la meta que desea llegar para la vigencia propuesta para el indicador, de acuerdo con lo relacionado en el Plan.
</t>
        </r>
      </text>
    </comment>
    <comment ref="F14" authorId="0" shapeId="0" xr:uid="{E07F9F3C-0EDD-4E41-866D-D2756E6E9870}">
      <text>
        <r>
          <rPr>
            <sz val="9"/>
            <color indexed="81"/>
            <rFont val="Tahoma"/>
            <family val="2"/>
          </rPr>
          <t xml:space="preserve">Seleccionar la Periocidad propuesta para el indicador de la lista desplegable.
</t>
        </r>
      </text>
    </comment>
    <comment ref="J14" authorId="0" shapeId="0" xr:uid="{08804887-900F-401A-B198-A6F1EED68F3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965CD92-3B62-41E3-A0FE-471AC684B4EB}">
      <text>
        <r>
          <rPr>
            <sz val="9"/>
            <color indexed="81"/>
            <rFont val="Tahoma"/>
            <family val="2"/>
          </rPr>
          <t xml:space="preserve">Seleccione de la lista desplegable el área responsable del reporte del indicador
</t>
        </r>
      </text>
    </comment>
    <comment ref="A18" authorId="1" shapeId="0" xr:uid="{949D9FC0-5ECF-42CC-BFA4-972DE4C0FCA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E6C832C-F975-43A1-9598-F11238055B3B}">
      <text>
        <r>
          <rPr>
            <sz val="9"/>
            <color indexed="81"/>
            <rFont val="Tahoma"/>
            <family val="2"/>
          </rPr>
          <t>Este es un campo informativo, no se diligencia.</t>
        </r>
      </text>
    </comment>
    <comment ref="F19" authorId="1" shapeId="0" xr:uid="{2F13FFB9-8F4B-49A2-8BDA-0FDF976AF485}">
      <text>
        <r>
          <rPr>
            <sz val="9"/>
            <color indexed="81"/>
            <rFont val="Tahoma"/>
            <family val="2"/>
          </rPr>
          <t>Este es un campo informativo, no se diligencia.</t>
        </r>
      </text>
    </comment>
    <comment ref="O19" authorId="1" shapeId="0" xr:uid="{836D1A9A-DDF7-482E-8193-ACAB3FF462AB}">
      <text>
        <r>
          <rPr>
            <sz val="9"/>
            <color indexed="81"/>
            <rFont val="Tahoma"/>
            <family val="2"/>
          </rPr>
          <t>Este es un campo informativo, no se diligencia.</t>
        </r>
      </text>
    </comment>
    <comment ref="A22" authorId="0" shapeId="0" xr:uid="{12EE6B8B-BAB2-49BC-A1EE-C0337FCAF1AE}">
      <text>
        <r>
          <rPr>
            <sz val="9"/>
            <color indexed="81"/>
            <rFont val="Tahoma"/>
            <family val="2"/>
          </rPr>
          <t xml:space="preserve">Relacionar el dato que corresponde a la variable uno del indicador
</t>
        </r>
      </text>
    </comment>
    <comment ref="A23" authorId="0" shapeId="0" xr:uid="{C1F8BC26-603C-49B4-A2BB-63758BD85EDF}">
      <text>
        <r>
          <rPr>
            <sz val="9"/>
            <color indexed="81"/>
            <rFont val="Tahoma"/>
            <family val="2"/>
          </rPr>
          <t xml:space="preserve">Relacionar el dato que corresponde a la variable dos del indicador, si aplica
</t>
        </r>
      </text>
    </comment>
    <comment ref="A24" authorId="0" shapeId="0" xr:uid="{4D55E6C9-4B13-4972-B126-D33C71795A3A}">
      <text>
        <r>
          <rPr>
            <sz val="9"/>
            <color indexed="81"/>
            <rFont val="Tahoma"/>
            <family val="2"/>
          </rPr>
          <t>Espacio solo informativo, no se relaciona datos en estos campos.</t>
        </r>
      </text>
    </comment>
    <comment ref="A39" authorId="0" shapeId="0" xr:uid="{97FF22AA-0764-4AF3-9962-F0B8EFEFDE4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7D83E15-48E3-4968-A2C8-5093D8B9EBC2}">
      <text>
        <r>
          <rPr>
            <sz val="9"/>
            <color indexed="81"/>
            <rFont val="Tahoma"/>
            <family val="2"/>
          </rPr>
          <t>En este espacio se realiza por funcionario de la OAP, las observaciones relevantes resultado de la medición del indicador.</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2F929D0-90A4-4977-BA1F-C0697499D606}">
      <text>
        <r>
          <rPr>
            <sz val="9"/>
            <color indexed="81"/>
            <rFont val="Tahoma"/>
            <family val="2"/>
          </rPr>
          <t xml:space="preserve">Se selecciona el Proceso de la lista desplegable que se relacione de acuerdo con la actividad e indicador formulado
</t>
        </r>
      </text>
    </comment>
    <comment ref="A6" authorId="0" shapeId="0" xr:uid="{319D0D1C-6E4B-4B09-BEB7-D66ED3AA3007}">
      <text>
        <r>
          <rPr>
            <sz val="9"/>
            <color indexed="81"/>
            <rFont val="Tahoma"/>
            <family val="2"/>
          </rPr>
          <t xml:space="preserve">Relacionar el nombre del indicador, tal como se relaciona en el Plan.
</t>
        </r>
      </text>
    </comment>
    <comment ref="A7" authorId="0" shapeId="0" xr:uid="{50162437-C2D6-4987-813D-03FA6CBA9AB1}">
      <text>
        <r>
          <rPr>
            <sz val="9"/>
            <color indexed="81"/>
            <rFont val="Tahoma"/>
            <family val="2"/>
          </rPr>
          <t xml:space="preserve">Relacionar el objetivo del Proceso el cual se asociará al indicador, tal como se encuentra en la caracterización.
</t>
        </r>
      </text>
    </comment>
    <comment ref="A8" authorId="0" shapeId="0" xr:uid="{A2C84B17-28A5-4CFB-82C2-0452DB86DB49}">
      <text>
        <r>
          <rPr>
            <sz val="9"/>
            <color indexed="81"/>
            <rFont val="Tahoma"/>
            <family val="2"/>
          </rPr>
          <t xml:space="preserve">Relacionar la actividad relacionada en el Plan (PAG - PEIDA) asociada al indicador.
</t>
        </r>
      </text>
    </comment>
    <comment ref="A9" authorId="0" shapeId="0" xr:uid="{7AE8E3DB-F0BF-44A6-B2CB-ADE14EAA0B28}">
      <text>
        <r>
          <rPr>
            <sz val="9"/>
            <color indexed="81"/>
            <rFont val="Tahoma"/>
            <family val="2"/>
          </rPr>
          <t xml:space="preserve">Relacionar la formula del indicador
</t>
        </r>
      </text>
    </comment>
    <comment ref="C9" authorId="0" shapeId="0" xr:uid="{29E30EAF-19A4-48C3-BEED-2214CAAD014E}">
      <text>
        <r>
          <rPr>
            <sz val="9"/>
            <color indexed="81"/>
            <rFont val="Tahoma"/>
            <family val="2"/>
          </rPr>
          <t xml:space="preserve">Relacionar la formula del indicador correspondiente a la variable uno
</t>
        </r>
      </text>
    </comment>
    <comment ref="F9" authorId="0" shapeId="0" xr:uid="{160FAE7C-4730-43DF-A201-C00BB040C7B9}">
      <text>
        <r>
          <rPr>
            <sz val="9"/>
            <color indexed="81"/>
            <rFont val="Tahoma"/>
            <family val="2"/>
          </rPr>
          <t xml:space="preserve">Describir en forma clara lo que busca  medir el indicador
</t>
        </r>
      </text>
    </comment>
    <comment ref="N10" authorId="0" shapeId="0" xr:uid="{A2152FAE-3D32-4132-9CC1-50FA171891E9}">
      <text>
        <r>
          <rPr>
            <sz val="9"/>
            <color indexed="81"/>
            <rFont val="Tahoma"/>
            <family val="2"/>
          </rPr>
          <t xml:space="preserve">Seleccionar de la lista desplegable, la naturaleza o tipo de indicador
</t>
        </r>
      </text>
    </comment>
    <comment ref="R10" authorId="0" shapeId="0" xr:uid="{9AAFE9EF-0CA4-44BA-9233-2E5C183ABF34}">
      <text>
        <r>
          <rPr>
            <sz val="9"/>
            <color indexed="81"/>
            <rFont val="Tahoma"/>
            <family val="2"/>
          </rPr>
          <t>Relacionar el Código del Indicador, tal como aparece en el plan correspondiente (PAG o PEIDA)</t>
        </r>
      </text>
    </comment>
    <comment ref="U10" authorId="0" shapeId="0" xr:uid="{D6003F43-2A44-4A8A-A46F-F80783085B90}">
      <text>
        <r>
          <rPr>
            <sz val="9"/>
            <color indexed="81"/>
            <rFont val="Tahoma"/>
            <family val="2"/>
          </rPr>
          <t xml:space="preserve">Se relacione la versión del indicador de acuerdo con las modificaciones realizadas. 
</t>
        </r>
      </text>
    </comment>
    <comment ref="C11" authorId="0" shapeId="0" xr:uid="{9AC1D9F6-E4C3-44D9-BF91-597389E258E9}">
      <text>
        <r>
          <rPr>
            <sz val="9"/>
            <color indexed="81"/>
            <rFont val="Tahoma"/>
            <family val="2"/>
          </rPr>
          <t>Se relaciona lo correspondiente a la variable dos, que por lo general  aplica para los indicadores porcentuales o indices.</t>
        </r>
      </text>
    </comment>
    <comment ref="A14" authorId="0" shapeId="0" xr:uid="{B0FCD98F-C3EE-4465-B247-2DA40ADA177F}">
      <text>
        <r>
          <rPr>
            <sz val="9"/>
            <color indexed="81"/>
            <rFont val="Tahoma"/>
            <family val="2"/>
          </rPr>
          <t xml:space="preserve">Seleccionar la unidad de medida del indicador de la lista desplegable
</t>
        </r>
      </text>
    </comment>
    <comment ref="C14" authorId="0" shapeId="0" xr:uid="{619C8754-5AF4-42F5-876F-CA19EB328A5B}">
      <text>
        <r>
          <rPr>
            <sz val="9"/>
            <color indexed="81"/>
            <rFont val="Tahoma"/>
            <family val="2"/>
          </rPr>
          <t xml:space="preserve">Indique la meta que desea llegar para la vigencia propuesta para el indicador, de acuerdo con lo relacionado en el Plan.
</t>
        </r>
      </text>
    </comment>
    <comment ref="F14" authorId="0" shapeId="0" xr:uid="{191784A3-825A-47BC-B5DC-6800550C964B}">
      <text>
        <r>
          <rPr>
            <sz val="9"/>
            <color indexed="81"/>
            <rFont val="Tahoma"/>
            <family val="2"/>
          </rPr>
          <t xml:space="preserve">Seleccionar la Periocidad propuesta para el indicador de la lista desplegable.
</t>
        </r>
      </text>
    </comment>
    <comment ref="J14" authorId="0" shapeId="0" xr:uid="{3277F9D9-7E8F-4194-A335-5DF26F5B42A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E25C7A2-5C28-4F2E-B700-51026FF51B54}">
      <text>
        <r>
          <rPr>
            <sz val="9"/>
            <color indexed="81"/>
            <rFont val="Tahoma"/>
            <family val="2"/>
          </rPr>
          <t xml:space="preserve">Seleccione de la lista desplegable el área responsable del reporte del indicador
</t>
        </r>
      </text>
    </comment>
    <comment ref="A18" authorId="1" shapeId="0" xr:uid="{E503C790-41DD-4F52-BC76-E9098CD3C00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F729BEF-2BCF-41A2-A749-964BE88DDEDE}">
      <text>
        <r>
          <rPr>
            <sz val="9"/>
            <color indexed="81"/>
            <rFont val="Tahoma"/>
            <family val="2"/>
          </rPr>
          <t>Este es un campo informativo, no se diligencia.</t>
        </r>
      </text>
    </comment>
    <comment ref="F19" authorId="1" shapeId="0" xr:uid="{86EC50B4-868A-477A-BAED-1C3C4109EE6A}">
      <text>
        <r>
          <rPr>
            <sz val="9"/>
            <color indexed="81"/>
            <rFont val="Tahoma"/>
            <family val="2"/>
          </rPr>
          <t>Este es un campo informativo, no se diligencia.</t>
        </r>
      </text>
    </comment>
    <comment ref="O19" authorId="1" shapeId="0" xr:uid="{263EBD45-6D96-4E59-A07E-3A50BF26D464}">
      <text>
        <r>
          <rPr>
            <sz val="9"/>
            <color indexed="81"/>
            <rFont val="Tahoma"/>
            <family val="2"/>
          </rPr>
          <t>Este es un campo informativo, no se diligencia.</t>
        </r>
      </text>
    </comment>
    <comment ref="A22" authorId="0" shapeId="0" xr:uid="{CF15B8BF-B1E2-4555-B66E-3D63E471A50A}">
      <text>
        <r>
          <rPr>
            <sz val="9"/>
            <color indexed="81"/>
            <rFont val="Tahoma"/>
            <family val="2"/>
          </rPr>
          <t xml:space="preserve">Relacionar el dato que corresponde a la variable uno del indicador
</t>
        </r>
      </text>
    </comment>
    <comment ref="A23" authorId="0" shapeId="0" xr:uid="{8D96FF27-3135-40E0-9635-D1A79E4E66D9}">
      <text>
        <r>
          <rPr>
            <sz val="9"/>
            <color indexed="81"/>
            <rFont val="Tahoma"/>
            <family val="2"/>
          </rPr>
          <t xml:space="preserve">Relacionar el dato que corresponde a la variable dos del indicador, si aplica
</t>
        </r>
      </text>
    </comment>
    <comment ref="A24" authorId="0" shapeId="0" xr:uid="{FC107CBD-0BCD-4DB7-B060-D221FDA35D46}">
      <text>
        <r>
          <rPr>
            <sz val="9"/>
            <color indexed="81"/>
            <rFont val="Tahoma"/>
            <family val="2"/>
          </rPr>
          <t>Espacio solo informativo, no se relaciona datos en estos campos.</t>
        </r>
      </text>
    </comment>
    <comment ref="A39" authorId="0" shapeId="0" xr:uid="{CEC65B04-6D11-4C3F-ACCB-448375B47C8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F07C951-1D52-4717-BAAC-7BDDF8A2F223}">
      <text>
        <r>
          <rPr>
            <sz val="9"/>
            <color indexed="81"/>
            <rFont val="Tahoma"/>
            <family val="2"/>
          </rPr>
          <t>En este espacio se realiza por funcionario de la OAP, las observaciones relevantes resultado de la medición del indicador.</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2CAF3C3-E287-40A0-873A-43A7C94B9DFF}">
      <text>
        <r>
          <rPr>
            <sz val="9"/>
            <color indexed="81"/>
            <rFont val="Tahoma"/>
            <family val="2"/>
          </rPr>
          <t xml:space="preserve">Se selecciona el Proceso de la lista desplegable que se relacione de acuerdo con la actividad e indicador formulado
</t>
        </r>
      </text>
    </comment>
    <comment ref="A6" authorId="0" shapeId="0" xr:uid="{1281E1A7-F228-46A3-AE88-2C23C055FA2B}">
      <text>
        <r>
          <rPr>
            <sz val="9"/>
            <color indexed="81"/>
            <rFont val="Tahoma"/>
            <family val="2"/>
          </rPr>
          <t xml:space="preserve">Relacionar el nombre del indicador, tal como se relaciona en el Plan.
</t>
        </r>
      </text>
    </comment>
    <comment ref="A7" authorId="0" shapeId="0" xr:uid="{129976F1-94CF-46C5-B712-B165411ABA21}">
      <text>
        <r>
          <rPr>
            <sz val="9"/>
            <color indexed="81"/>
            <rFont val="Tahoma"/>
            <family val="2"/>
          </rPr>
          <t xml:space="preserve">Relacionar el objetivo del Proceso el cual se asociará al indicador, tal como se encuentra en la caracterización.
</t>
        </r>
      </text>
    </comment>
    <comment ref="A8" authorId="0" shapeId="0" xr:uid="{6453394A-D01F-410F-9098-D9618CCE8E7E}">
      <text>
        <r>
          <rPr>
            <sz val="9"/>
            <color indexed="81"/>
            <rFont val="Tahoma"/>
            <family val="2"/>
          </rPr>
          <t xml:space="preserve">Relacionar la actividad relacionada en el Plan (PAG - PEIDA) asociada al indicador.
</t>
        </r>
      </text>
    </comment>
    <comment ref="A9" authorId="0" shapeId="0" xr:uid="{14E22C94-837B-4995-AA56-9DA431CC6D14}">
      <text>
        <r>
          <rPr>
            <sz val="9"/>
            <color indexed="81"/>
            <rFont val="Tahoma"/>
            <family val="2"/>
          </rPr>
          <t xml:space="preserve">Relacionar la formula del indicador
</t>
        </r>
      </text>
    </comment>
    <comment ref="C9" authorId="0" shapeId="0" xr:uid="{AE1BAF84-E713-4F0C-A220-D5DA354FEEC2}">
      <text>
        <r>
          <rPr>
            <sz val="9"/>
            <color indexed="81"/>
            <rFont val="Tahoma"/>
            <family val="2"/>
          </rPr>
          <t xml:space="preserve">Relacionar la formula del indicador correspondiente a la variable uno
</t>
        </r>
      </text>
    </comment>
    <comment ref="F9" authorId="0" shapeId="0" xr:uid="{44CEABE5-38F1-4199-9077-62BB90E41B79}">
      <text>
        <r>
          <rPr>
            <sz val="9"/>
            <color indexed="81"/>
            <rFont val="Tahoma"/>
            <family val="2"/>
          </rPr>
          <t xml:space="preserve">Describir en forma clara lo que busca  medir el indicador
</t>
        </r>
      </text>
    </comment>
    <comment ref="N10" authorId="0" shapeId="0" xr:uid="{2CA16542-1F93-4E21-8EA7-CD10CAD25449}">
      <text>
        <r>
          <rPr>
            <sz val="9"/>
            <color indexed="81"/>
            <rFont val="Tahoma"/>
            <family val="2"/>
          </rPr>
          <t xml:space="preserve">Seleccionar de la lista desplegable, la naturaleza o tipo de indicador
</t>
        </r>
      </text>
    </comment>
    <comment ref="R10" authorId="0" shapeId="0" xr:uid="{9CFADEA1-41AB-49A3-8F57-F778CB36CD3F}">
      <text>
        <r>
          <rPr>
            <sz val="9"/>
            <color indexed="81"/>
            <rFont val="Tahoma"/>
            <family val="2"/>
          </rPr>
          <t>Relacionar el Código del Indicador, tal como aparece en el plan correspondiente (PAG o PEIDA)</t>
        </r>
      </text>
    </comment>
    <comment ref="U10" authorId="0" shapeId="0" xr:uid="{A5171020-7AD3-4C1C-A79F-A3DFBAF45A63}">
      <text>
        <r>
          <rPr>
            <sz val="9"/>
            <color indexed="81"/>
            <rFont val="Tahoma"/>
            <family val="2"/>
          </rPr>
          <t xml:space="preserve">Se relacione la versión del indicador de acuerdo con las modificaciones realizadas. 
</t>
        </r>
      </text>
    </comment>
    <comment ref="C11" authorId="0" shapeId="0" xr:uid="{58017421-E86F-4056-8B11-C41EAFEA72D4}">
      <text>
        <r>
          <rPr>
            <sz val="9"/>
            <color indexed="81"/>
            <rFont val="Tahoma"/>
            <family val="2"/>
          </rPr>
          <t>Se relaciona lo correspondiente a la variable dos, que por lo general  aplica para los indicadores porcentuales o indices.</t>
        </r>
      </text>
    </comment>
    <comment ref="A14" authorId="0" shapeId="0" xr:uid="{C4C2C213-9327-4AAA-B80A-ABE0B6AA3663}">
      <text>
        <r>
          <rPr>
            <sz val="9"/>
            <color indexed="81"/>
            <rFont val="Tahoma"/>
            <family val="2"/>
          </rPr>
          <t xml:space="preserve">Seleccionar la unidad de medida del indicador de la lista desplegable
</t>
        </r>
      </text>
    </comment>
    <comment ref="C14" authorId="0" shapeId="0" xr:uid="{88599AEE-A493-474E-8266-17724FF814A9}">
      <text>
        <r>
          <rPr>
            <sz val="9"/>
            <color indexed="81"/>
            <rFont val="Tahoma"/>
            <family val="2"/>
          </rPr>
          <t xml:space="preserve">Indique la meta que desea llegar para la vigencia propuesta para el indicador, de acuerdo con lo relacionado en el Plan.
</t>
        </r>
      </text>
    </comment>
    <comment ref="F14" authorId="0" shapeId="0" xr:uid="{834B3E25-0309-4000-B151-F82D39CAB94D}">
      <text>
        <r>
          <rPr>
            <sz val="9"/>
            <color indexed="81"/>
            <rFont val="Tahoma"/>
            <family val="2"/>
          </rPr>
          <t xml:space="preserve">Seleccionar la Periocidad propuesta para el indicador de la lista desplegable.
</t>
        </r>
      </text>
    </comment>
    <comment ref="J14" authorId="0" shapeId="0" xr:uid="{9B09428C-6FB0-426D-A58E-F78C7953A65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99DD7A0-3830-4F9E-8CAF-D0E20BE1BE06}">
      <text>
        <r>
          <rPr>
            <sz val="9"/>
            <color indexed="81"/>
            <rFont val="Tahoma"/>
            <family val="2"/>
          </rPr>
          <t xml:space="preserve">Seleccione de la lista desplegable el área responsable del reporte del indicador
</t>
        </r>
      </text>
    </comment>
    <comment ref="A18" authorId="1" shapeId="0" xr:uid="{D8C407BB-8937-45B1-92C3-E7D421045A6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394F2B5-DB71-4086-A785-C83C891C667C}">
      <text>
        <r>
          <rPr>
            <sz val="9"/>
            <color indexed="81"/>
            <rFont val="Tahoma"/>
            <family val="2"/>
          </rPr>
          <t>Este es un campo informativo, no se diligencia.</t>
        </r>
      </text>
    </comment>
    <comment ref="F19" authorId="1" shapeId="0" xr:uid="{B668E2BB-C3C8-4648-BD96-CB18124D128A}">
      <text>
        <r>
          <rPr>
            <sz val="9"/>
            <color indexed="81"/>
            <rFont val="Tahoma"/>
            <family val="2"/>
          </rPr>
          <t>Este es un campo informativo, no se diligencia.</t>
        </r>
      </text>
    </comment>
    <comment ref="O19" authorId="1" shapeId="0" xr:uid="{B19AFDD7-C1E8-4BA9-A1BC-49A85EF0A641}">
      <text>
        <r>
          <rPr>
            <sz val="9"/>
            <color indexed="81"/>
            <rFont val="Tahoma"/>
            <family val="2"/>
          </rPr>
          <t>Este es un campo informativo, no se diligencia.</t>
        </r>
      </text>
    </comment>
    <comment ref="A22" authorId="0" shapeId="0" xr:uid="{18AA2C20-A9BC-4AB2-A99C-35C61E42649C}">
      <text>
        <r>
          <rPr>
            <sz val="9"/>
            <color indexed="81"/>
            <rFont val="Tahoma"/>
            <family val="2"/>
          </rPr>
          <t xml:space="preserve">Relacionar el dato que corresponde a la variable uno del indicador
</t>
        </r>
      </text>
    </comment>
    <comment ref="A23" authorId="0" shapeId="0" xr:uid="{26288FE7-C721-47D8-A0ED-6FA56FC9FF53}">
      <text>
        <r>
          <rPr>
            <sz val="9"/>
            <color indexed="81"/>
            <rFont val="Tahoma"/>
            <family val="2"/>
          </rPr>
          <t xml:space="preserve">Relacionar el dato que corresponde a la variable dos del indicador, si aplica
</t>
        </r>
      </text>
    </comment>
    <comment ref="A24" authorId="0" shapeId="0" xr:uid="{8FE4C5A8-D605-4B94-BC7A-E5FA24936512}">
      <text>
        <r>
          <rPr>
            <sz val="9"/>
            <color indexed="81"/>
            <rFont val="Tahoma"/>
            <family val="2"/>
          </rPr>
          <t>Espacio solo informativo, no se relaciona datos en estos campos.</t>
        </r>
      </text>
    </comment>
    <comment ref="A39" authorId="0" shapeId="0" xr:uid="{7C61799C-CE6E-406A-8982-F578217D6D5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956D199-3F4C-4210-BC9B-5E72F071F913}">
      <text>
        <r>
          <rPr>
            <sz val="9"/>
            <color indexed="81"/>
            <rFont val="Tahoma"/>
            <family val="2"/>
          </rPr>
          <t>En este espacio se realiza por funcionario de la OAP, las observaciones relevantes resultado de la medición del indicador.</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ECD3E1D-408A-4A34-BC81-3947FF09CE5E}">
      <text>
        <r>
          <rPr>
            <sz val="9"/>
            <color indexed="81"/>
            <rFont val="Tahoma"/>
            <family val="2"/>
          </rPr>
          <t xml:space="preserve">Se selecciona el Proceso de la lista desplegable que se relacione de acuerdo con la actividad e indicador formulado
</t>
        </r>
      </text>
    </comment>
    <comment ref="A6" authorId="0" shapeId="0" xr:uid="{C18A1B35-6E53-42D9-A36C-3E7705AC4C96}">
      <text>
        <r>
          <rPr>
            <sz val="9"/>
            <color indexed="81"/>
            <rFont val="Tahoma"/>
            <family val="2"/>
          </rPr>
          <t xml:space="preserve">Relacionar el nombre del indicador, tal como se relaciona en el Plan.
</t>
        </r>
      </text>
    </comment>
    <comment ref="A7" authorId="0" shapeId="0" xr:uid="{3A093496-0E26-4B4A-BC11-6316ACBDC461}">
      <text>
        <r>
          <rPr>
            <sz val="9"/>
            <color indexed="81"/>
            <rFont val="Tahoma"/>
            <family val="2"/>
          </rPr>
          <t xml:space="preserve">Relacionar el objetivo del Proceso el cual se asociará al indicador, tal como se encuentra en la caracterización.
</t>
        </r>
      </text>
    </comment>
    <comment ref="A8" authorId="0" shapeId="0" xr:uid="{E45A1F51-0CD1-487A-9A26-2F2FDE3E3FAE}">
      <text>
        <r>
          <rPr>
            <sz val="9"/>
            <color indexed="81"/>
            <rFont val="Tahoma"/>
            <family val="2"/>
          </rPr>
          <t xml:space="preserve">Relacionar la actividad relacionada en el Plan (PAG - PEIDA) asociada al indicador.
</t>
        </r>
      </text>
    </comment>
    <comment ref="A9" authorId="0" shapeId="0" xr:uid="{74525E2D-7E6E-4141-9AFE-2E2B9D2133F8}">
      <text>
        <r>
          <rPr>
            <sz val="9"/>
            <color indexed="81"/>
            <rFont val="Tahoma"/>
            <family val="2"/>
          </rPr>
          <t xml:space="preserve">Relacionar la formula del indicador
</t>
        </r>
      </text>
    </comment>
    <comment ref="C9" authorId="0" shapeId="0" xr:uid="{4E8EB474-925C-4565-A8A0-9CEF9EEED039}">
      <text>
        <r>
          <rPr>
            <sz val="9"/>
            <color indexed="81"/>
            <rFont val="Tahoma"/>
            <family val="2"/>
          </rPr>
          <t xml:space="preserve">Relacionar la formula del indicador correspondiente a la variable uno
</t>
        </r>
      </text>
    </comment>
    <comment ref="F9" authorId="0" shapeId="0" xr:uid="{93529FC8-968C-48F8-9D31-4F9A21E04DB8}">
      <text>
        <r>
          <rPr>
            <sz val="9"/>
            <color indexed="81"/>
            <rFont val="Tahoma"/>
            <family val="2"/>
          </rPr>
          <t xml:space="preserve">Describir en forma clara lo que busca  medir el indicador
</t>
        </r>
      </text>
    </comment>
    <comment ref="N10" authorId="0" shapeId="0" xr:uid="{365DDFCA-B6E6-4F2B-AC67-DD93791C5D9F}">
      <text>
        <r>
          <rPr>
            <sz val="9"/>
            <color indexed="81"/>
            <rFont val="Tahoma"/>
            <family val="2"/>
          </rPr>
          <t xml:space="preserve">Seleccionar de la lista desplegable, la naturaleza o tipo de indicador
</t>
        </r>
      </text>
    </comment>
    <comment ref="R10" authorId="0" shapeId="0" xr:uid="{D3859B09-DF73-44DC-8F16-3258360DCDF8}">
      <text>
        <r>
          <rPr>
            <sz val="9"/>
            <color indexed="81"/>
            <rFont val="Tahoma"/>
            <family val="2"/>
          </rPr>
          <t>Relacionar el Código del Indicador, tal como aparece en el plan correspondiente (PAG o PEIDA)</t>
        </r>
      </text>
    </comment>
    <comment ref="U10" authorId="0" shapeId="0" xr:uid="{DBCE9C1D-4BFD-4945-98FF-62A8F17CFA07}">
      <text>
        <r>
          <rPr>
            <sz val="9"/>
            <color indexed="81"/>
            <rFont val="Tahoma"/>
            <family val="2"/>
          </rPr>
          <t xml:space="preserve">Se relacione la versión del indicador de acuerdo con las modificaciones realizadas. 
</t>
        </r>
      </text>
    </comment>
    <comment ref="C11" authorId="0" shapeId="0" xr:uid="{E3C325A0-ACC5-492E-AB79-FA476420D011}">
      <text>
        <r>
          <rPr>
            <sz val="9"/>
            <color indexed="81"/>
            <rFont val="Tahoma"/>
            <family val="2"/>
          </rPr>
          <t>Se relaciona lo correspondiente a la variable dos, que por lo general  aplica para los indicadores porcentuales o indices.</t>
        </r>
      </text>
    </comment>
    <comment ref="A14" authorId="0" shapeId="0" xr:uid="{49BAE1DC-94E6-4A2F-93FD-9C60A0600054}">
      <text>
        <r>
          <rPr>
            <sz val="9"/>
            <color indexed="81"/>
            <rFont val="Tahoma"/>
            <family val="2"/>
          </rPr>
          <t xml:space="preserve">Seleccionar la unidad de medida del indicador de la lista desplegable
</t>
        </r>
      </text>
    </comment>
    <comment ref="C14" authorId="0" shapeId="0" xr:uid="{C475A827-E56E-4E71-B439-FFEC8D82F30A}">
      <text>
        <r>
          <rPr>
            <sz val="9"/>
            <color indexed="81"/>
            <rFont val="Tahoma"/>
            <family val="2"/>
          </rPr>
          <t xml:space="preserve">Indique la meta que desea llegar para la vigencia propuesta para el indicador, de acuerdo con lo relacionado en el Plan.
</t>
        </r>
      </text>
    </comment>
    <comment ref="F14" authorId="0" shapeId="0" xr:uid="{FCAD6845-8C3A-430F-91B5-FB40591F8B25}">
      <text>
        <r>
          <rPr>
            <sz val="9"/>
            <color indexed="81"/>
            <rFont val="Tahoma"/>
            <family val="2"/>
          </rPr>
          <t xml:space="preserve">Seleccionar la Periocidad propuesta para el indicador de la lista desplegable.
</t>
        </r>
      </text>
    </comment>
    <comment ref="J14" authorId="0" shapeId="0" xr:uid="{6B26AFFE-25BB-48C6-A418-3B82E8A9997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8CA9F06-C04B-4CEF-8B65-BF50211E72E1}">
      <text>
        <r>
          <rPr>
            <sz val="9"/>
            <color indexed="81"/>
            <rFont val="Tahoma"/>
            <family val="2"/>
          </rPr>
          <t xml:space="preserve">Seleccione de la lista desplegable el área responsable del reporte del indicador
</t>
        </r>
      </text>
    </comment>
    <comment ref="A18" authorId="1" shapeId="0" xr:uid="{C87553A5-EDCB-4C3A-A471-880EB22D2C6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1DA6F2F-29B9-4BC9-AEA2-6139A8772AA2}">
      <text>
        <r>
          <rPr>
            <sz val="9"/>
            <color indexed="81"/>
            <rFont val="Tahoma"/>
            <family val="2"/>
          </rPr>
          <t>Este es un campo informativo, no se diligencia.</t>
        </r>
      </text>
    </comment>
    <comment ref="F19" authorId="1" shapeId="0" xr:uid="{C5EDC66D-2A8E-453B-A979-103FC8AD8A05}">
      <text>
        <r>
          <rPr>
            <sz val="9"/>
            <color indexed="81"/>
            <rFont val="Tahoma"/>
            <family val="2"/>
          </rPr>
          <t>Este es un campo informativo, no se diligencia.</t>
        </r>
      </text>
    </comment>
    <comment ref="O19" authorId="1" shapeId="0" xr:uid="{E481BCE2-3FA6-4839-9B6E-98A0E4C596A6}">
      <text>
        <r>
          <rPr>
            <sz val="9"/>
            <color indexed="81"/>
            <rFont val="Tahoma"/>
            <family val="2"/>
          </rPr>
          <t>Este es un campo informativo, no se diligencia.</t>
        </r>
      </text>
    </comment>
    <comment ref="A22" authorId="0" shapeId="0" xr:uid="{B3D80433-7D4A-40DA-97A1-FFEF2B380864}">
      <text>
        <r>
          <rPr>
            <sz val="9"/>
            <color indexed="81"/>
            <rFont val="Tahoma"/>
            <family val="2"/>
          </rPr>
          <t xml:space="preserve">Relacionar el dato que corresponde a la variable uno del indicador
</t>
        </r>
      </text>
    </comment>
    <comment ref="A23" authorId="0" shapeId="0" xr:uid="{6BB147AA-13D0-4E73-A2DD-D2DF426912B7}">
      <text>
        <r>
          <rPr>
            <sz val="9"/>
            <color indexed="81"/>
            <rFont val="Tahoma"/>
            <family val="2"/>
          </rPr>
          <t xml:space="preserve">Relacionar el dato que corresponde a la variable dos del indicador, si aplica
</t>
        </r>
      </text>
    </comment>
    <comment ref="A24" authorId="0" shapeId="0" xr:uid="{62E6159B-8035-4FA8-A518-B3E82E6ECBCF}">
      <text>
        <r>
          <rPr>
            <sz val="9"/>
            <color indexed="81"/>
            <rFont val="Tahoma"/>
            <family val="2"/>
          </rPr>
          <t>Espacio solo informativo, no se relaciona datos en estos campos.</t>
        </r>
      </text>
    </comment>
    <comment ref="A39" authorId="0" shapeId="0" xr:uid="{0784C03C-0733-4804-A530-AD267222163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BE6605D-74BD-4C57-B3E4-D87DF2C4DA7D}">
      <text>
        <r>
          <rPr>
            <sz val="9"/>
            <color indexed="81"/>
            <rFont val="Tahoma"/>
            <family val="2"/>
          </rPr>
          <t>En este espacio se realiza por funcionario de la OAP, las observaciones relevantes resultado de la medición del indicador.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7E3B4D6-3489-4020-BD24-40FBCE5D574D}">
      <text>
        <r>
          <rPr>
            <sz val="9"/>
            <color indexed="81"/>
            <rFont val="Tahoma"/>
            <family val="2"/>
          </rPr>
          <t xml:space="preserve">Se selecciona el Proceso de la lista desplegable que se relacione de acuerdo con la actividad e indicador formulado
</t>
        </r>
      </text>
    </comment>
    <comment ref="A6" authorId="0" shapeId="0" xr:uid="{A57AF5C3-13AC-4061-92BE-B87340B6C3FF}">
      <text>
        <r>
          <rPr>
            <sz val="9"/>
            <color indexed="81"/>
            <rFont val="Tahoma"/>
            <family val="2"/>
          </rPr>
          <t xml:space="preserve">Relacionar el nombre del indicador, tal como se relaciona en el Plan.
</t>
        </r>
      </text>
    </comment>
    <comment ref="A7" authorId="0" shapeId="0" xr:uid="{4C5B03B0-6DB0-4271-A6F4-520DA2DB5D8A}">
      <text>
        <r>
          <rPr>
            <sz val="9"/>
            <color indexed="81"/>
            <rFont val="Tahoma"/>
            <family val="2"/>
          </rPr>
          <t xml:space="preserve">Relacionar el objetivo del Proceso el cual se asociará al indicador, tal como se encuentra en la caracterización.
</t>
        </r>
      </text>
    </comment>
    <comment ref="A8" authorId="0" shapeId="0" xr:uid="{3CA2DFF9-9D66-4C6A-AED4-8B49FD4ECE3A}">
      <text>
        <r>
          <rPr>
            <sz val="9"/>
            <color indexed="81"/>
            <rFont val="Tahoma"/>
            <family val="2"/>
          </rPr>
          <t xml:space="preserve">Relacionar la actividad relacionada en el Plan (PAG - PEIDA) asociada al indicador.
</t>
        </r>
      </text>
    </comment>
    <comment ref="A9" authorId="0" shapeId="0" xr:uid="{3E9DBF8A-E84E-452B-A422-59FCFCA9A4E9}">
      <text>
        <r>
          <rPr>
            <sz val="9"/>
            <color indexed="81"/>
            <rFont val="Tahoma"/>
            <family val="2"/>
          </rPr>
          <t xml:space="preserve">Relacionar la formula del indicador
</t>
        </r>
      </text>
    </comment>
    <comment ref="C9" authorId="0" shapeId="0" xr:uid="{828A606C-5E36-46E3-808C-DEAD1EEBF514}">
      <text>
        <r>
          <rPr>
            <sz val="9"/>
            <color indexed="81"/>
            <rFont val="Tahoma"/>
            <family val="2"/>
          </rPr>
          <t xml:space="preserve">Relacionar la formula del indicador correspondiente a la variable uno
</t>
        </r>
      </text>
    </comment>
    <comment ref="F9" authorId="0" shapeId="0" xr:uid="{CBCAF9B1-F917-4FEB-B414-C4B24F088EFB}">
      <text>
        <r>
          <rPr>
            <sz val="9"/>
            <color indexed="81"/>
            <rFont val="Tahoma"/>
            <family val="2"/>
          </rPr>
          <t xml:space="preserve">Describir en forma clara lo que busca  medir el indicador
</t>
        </r>
      </text>
    </comment>
    <comment ref="N10" authorId="0" shapeId="0" xr:uid="{50CA0318-1BF5-4DEC-A764-04C61FE95A96}">
      <text>
        <r>
          <rPr>
            <sz val="9"/>
            <color indexed="81"/>
            <rFont val="Tahoma"/>
            <family val="2"/>
          </rPr>
          <t xml:space="preserve">Seleccionar de la lista desplegable, la naturaleza o tipo de indicador
</t>
        </r>
      </text>
    </comment>
    <comment ref="R10" authorId="0" shapeId="0" xr:uid="{1329B8DA-C30F-44D8-9118-40B39F142877}">
      <text>
        <r>
          <rPr>
            <sz val="9"/>
            <color indexed="81"/>
            <rFont val="Tahoma"/>
            <family val="2"/>
          </rPr>
          <t>Relacionar el Código del Indicador, tal como aparece en el plan correspondiente (PAG o PEIDA)</t>
        </r>
      </text>
    </comment>
    <comment ref="U10" authorId="0" shapeId="0" xr:uid="{77E0931B-D4A5-4B81-87C6-49A6A8F529B6}">
      <text>
        <r>
          <rPr>
            <sz val="9"/>
            <color indexed="81"/>
            <rFont val="Tahoma"/>
            <family val="2"/>
          </rPr>
          <t xml:space="preserve">Se relacione la versión del indicador de acuerdo con las modificaciones realizadas. 
</t>
        </r>
      </text>
    </comment>
    <comment ref="C11" authorId="0" shapeId="0" xr:uid="{E54CF389-ACBC-4688-9783-DE0E40AA1FC6}">
      <text>
        <r>
          <rPr>
            <sz val="9"/>
            <color indexed="81"/>
            <rFont val="Tahoma"/>
            <family val="2"/>
          </rPr>
          <t>Se relaciona lo correspondiente a la variable dos, que por lo general  aplica para los indicadores porcentuales o indices.</t>
        </r>
      </text>
    </comment>
    <comment ref="A14" authorId="0" shapeId="0" xr:uid="{22082C7A-C217-470A-8051-8D44C3B510CA}">
      <text>
        <r>
          <rPr>
            <sz val="9"/>
            <color indexed="81"/>
            <rFont val="Tahoma"/>
            <family val="2"/>
          </rPr>
          <t xml:space="preserve">Seleccionar la unidad de medida del indicador de la lista desplegable
</t>
        </r>
      </text>
    </comment>
    <comment ref="C14" authorId="0" shapeId="0" xr:uid="{C900F038-8289-452B-8C2C-D271CB9E6A5C}">
      <text>
        <r>
          <rPr>
            <sz val="9"/>
            <color indexed="81"/>
            <rFont val="Tahoma"/>
            <family val="2"/>
          </rPr>
          <t xml:space="preserve">Indique la meta que desea llegar para la vigencia propuesta para el indicador, de acuerdo con lo relacionado en el Plan.
</t>
        </r>
      </text>
    </comment>
    <comment ref="F14" authorId="0" shapeId="0" xr:uid="{D8EFB538-9FDE-497D-909C-9D1CB0CA70E7}">
      <text>
        <r>
          <rPr>
            <sz val="9"/>
            <color indexed="81"/>
            <rFont val="Tahoma"/>
            <family val="2"/>
          </rPr>
          <t xml:space="preserve">Seleccionar la Periocidad propuesta para el indicador de la lista desplegable.
</t>
        </r>
      </text>
    </comment>
    <comment ref="J14" authorId="0" shapeId="0" xr:uid="{55FB5492-1523-4D53-B362-19557A03DFF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B2DB9F9-A1CF-4A82-8B85-7735E5986D2C}">
      <text>
        <r>
          <rPr>
            <sz val="9"/>
            <color indexed="81"/>
            <rFont val="Tahoma"/>
            <family val="2"/>
          </rPr>
          <t xml:space="preserve">Seleccione de la lista desplegable el área responsable del reporte del indicador
</t>
        </r>
      </text>
    </comment>
    <comment ref="A18" authorId="1" shapeId="0" xr:uid="{D5ED7120-60BF-4100-B6D8-0F37CA90EC6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BF93918-7AFA-4B35-8E03-EB97276856FF}">
      <text>
        <r>
          <rPr>
            <sz val="9"/>
            <color indexed="81"/>
            <rFont val="Tahoma"/>
            <family val="2"/>
          </rPr>
          <t>Este es un campo informativo, no se diligencia.</t>
        </r>
      </text>
    </comment>
    <comment ref="F19" authorId="1" shapeId="0" xr:uid="{D313CF5D-8CD3-45F1-931E-6DE4235A49E4}">
      <text>
        <r>
          <rPr>
            <sz val="9"/>
            <color indexed="81"/>
            <rFont val="Tahoma"/>
            <family val="2"/>
          </rPr>
          <t>Este es un campo informativo, no se diligencia.</t>
        </r>
      </text>
    </comment>
    <comment ref="O19" authorId="1" shapeId="0" xr:uid="{F808C20C-5CEF-417F-850F-8C9D6A10816E}">
      <text>
        <r>
          <rPr>
            <sz val="9"/>
            <color indexed="81"/>
            <rFont val="Tahoma"/>
            <family val="2"/>
          </rPr>
          <t>Este es un campo informativo, no se diligencia.</t>
        </r>
      </text>
    </comment>
    <comment ref="A22" authorId="0" shapeId="0" xr:uid="{45CC34FC-3925-4539-B8F4-04696309ACCB}">
      <text>
        <r>
          <rPr>
            <sz val="9"/>
            <color indexed="81"/>
            <rFont val="Tahoma"/>
            <family val="2"/>
          </rPr>
          <t xml:space="preserve">Relacionar el dato que corresponde a la variable uno del indicador
</t>
        </r>
      </text>
    </comment>
    <comment ref="A23" authorId="0" shapeId="0" xr:uid="{02AF401C-45DB-463D-805B-F382F08AB43D}">
      <text>
        <r>
          <rPr>
            <sz val="9"/>
            <color indexed="81"/>
            <rFont val="Tahoma"/>
            <family val="2"/>
          </rPr>
          <t xml:space="preserve">Relacionar el dato que corresponde a la variable dos del indicador, si aplica
</t>
        </r>
      </text>
    </comment>
    <comment ref="A24" authorId="0" shapeId="0" xr:uid="{336E4813-3600-480F-86E9-74E2F5C301C5}">
      <text>
        <r>
          <rPr>
            <sz val="9"/>
            <color indexed="81"/>
            <rFont val="Tahoma"/>
            <family val="2"/>
          </rPr>
          <t>Espacio solo informativo, no se relaciona datos en estos campos.</t>
        </r>
      </text>
    </comment>
    <comment ref="A39" authorId="0" shapeId="0" xr:uid="{04D6922E-0AD8-4FC4-8661-64FF7FBF8ED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B69C41A-4D70-4E25-B43B-3D4CC1DF6F80}">
      <text>
        <r>
          <rPr>
            <sz val="9"/>
            <color indexed="81"/>
            <rFont val="Tahoma"/>
            <family val="2"/>
          </rPr>
          <t>En este espacio se realiza por funcionario de la OAP, las observaciones relevantes resultado de la medición del indicador.</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48E5EFD-5F6C-43E7-9E69-56C0298575AF}">
      <text>
        <r>
          <rPr>
            <sz val="9"/>
            <color indexed="81"/>
            <rFont val="Tahoma"/>
            <family val="2"/>
          </rPr>
          <t xml:space="preserve">Se selecciona el Proceso de la lista desplegable que se relacione de acuerdo con la actividad e indicador formulado
</t>
        </r>
      </text>
    </comment>
    <comment ref="A6" authorId="0" shapeId="0" xr:uid="{62645601-2C98-4972-AA62-DE1EFC78307B}">
      <text>
        <r>
          <rPr>
            <sz val="9"/>
            <color indexed="81"/>
            <rFont val="Tahoma"/>
            <family val="2"/>
          </rPr>
          <t xml:space="preserve">Relacionar el nombre del indicador, tal como se relaciona en el Plan.
</t>
        </r>
      </text>
    </comment>
    <comment ref="A7" authorId="0" shapeId="0" xr:uid="{4D053C2C-0164-476E-BBDF-AFB92C44B397}">
      <text>
        <r>
          <rPr>
            <sz val="9"/>
            <color indexed="81"/>
            <rFont val="Tahoma"/>
            <family val="2"/>
          </rPr>
          <t xml:space="preserve">Relacionar el objetivo del Proceso el cual se asociará al indicador, tal como se encuentra en la caracterización.
</t>
        </r>
      </text>
    </comment>
    <comment ref="A8" authorId="0" shapeId="0" xr:uid="{D69CD114-BB88-44E3-BE3F-188166BADD6E}">
      <text>
        <r>
          <rPr>
            <sz val="9"/>
            <color indexed="81"/>
            <rFont val="Tahoma"/>
            <family val="2"/>
          </rPr>
          <t xml:space="preserve">Relacionar la actividad relacionada en el Plan (PAG - PEIDA) asociada al indicador.
</t>
        </r>
      </text>
    </comment>
    <comment ref="A9" authorId="0" shapeId="0" xr:uid="{E007E67D-EC50-4B0C-8C2F-2B32D0181C82}">
      <text>
        <r>
          <rPr>
            <sz val="9"/>
            <color indexed="81"/>
            <rFont val="Tahoma"/>
            <family val="2"/>
          </rPr>
          <t xml:space="preserve">Relacionar la formula del indicador
</t>
        </r>
      </text>
    </comment>
    <comment ref="C9" authorId="0" shapeId="0" xr:uid="{4573DA44-A31D-4883-A4A1-BA12698F1806}">
      <text>
        <r>
          <rPr>
            <sz val="9"/>
            <color indexed="81"/>
            <rFont val="Tahoma"/>
            <family val="2"/>
          </rPr>
          <t xml:space="preserve">Relacionar la formula del indicador correspondiente a la variable uno
</t>
        </r>
      </text>
    </comment>
    <comment ref="F9" authorId="0" shapeId="0" xr:uid="{0991CFC1-1F3A-4BE8-A73F-AE92C53917EF}">
      <text>
        <r>
          <rPr>
            <sz val="9"/>
            <color indexed="81"/>
            <rFont val="Tahoma"/>
            <family val="2"/>
          </rPr>
          <t xml:space="preserve">Describir en forma clara lo que busca  medir el indicador
</t>
        </r>
      </text>
    </comment>
    <comment ref="N10" authorId="0" shapeId="0" xr:uid="{5F57FE2B-1F13-41AC-92FA-47273D40CC46}">
      <text>
        <r>
          <rPr>
            <sz val="9"/>
            <color indexed="81"/>
            <rFont val="Tahoma"/>
            <family val="2"/>
          </rPr>
          <t xml:space="preserve">Seleccionar de la lista desplegable, la naturaleza o tipo de indicador
</t>
        </r>
      </text>
    </comment>
    <comment ref="R10" authorId="0" shapeId="0" xr:uid="{EC3AD999-7FC1-483E-BF75-B06C3141AF3F}">
      <text>
        <r>
          <rPr>
            <sz val="9"/>
            <color indexed="81"/>
            <rFont val="Tahoma"/>
            <family val="2"/>
          </rPr>
          <t>Relacionar el Código del Indicador, tal como aparece en el plan correspondiente (PAG o PEIDA)</t>
        </r>
      </text>
    </comment>
    <comment ref="U10" authorId="0" shapeId="0" xr:uid="{F724FB7B-CFC8-4FB3-BB15-68C7559321F2}">
      <text>
        <r>
          <rPr>
            <sz val="9"/>
            <color indexed="81"/>
            <rFont val="Tahoma"/>
            <family val="2"/>
          </rPr>
          <t xml:space="preserve">Se relacione la versión del indicador de acuerdo con las modificaciones realizadas. 
</t>
        </r>
      </text>
    </comment>
    <comment ref="C11" authorId="0" shapeId="0" xr:uid="{A3CAEE54-876E-4BE1-AF0A-8599E44C02FA}">
      <text>
        <r>
          <rPr>
            <sz val="9"/>
            <color indexed="81"/>
            <rFont val="Tahoma"/>
            <family val="2"/>
          </rPr>
          <t>Se relaciona lo correspondiente a la variable dos, que por lo general  aplica para los indicadores porcentuales o indices.</t>
        </r>
      </text>
    </comment>
    <comment ref="A14" authorId="0" shapeId="0" xr:uid="{AE0D102D-1106-4E1C-AF67-1ED3E898764A}">
      <text>
        <r>
          <rPr>
            <sz val="9"/>
            <color indexed="81"/>
            <rFont val="Tahoma"/>
            <family val="2"/>
          </rPr>
          <t xml:space="preserve">Seleccionar la unidad de medida del indicador de la lista desplegable
</t>
        </r>
      </text>
    </comment>
    <comment ref="C14" authorId="0" shapeId="0" xr:uid="{5BCB8A62-9D18-4C5B-A839-8FE0A73AABFD}">
      <text>
        <r>
          <rPr>
            <sz val="9"/>
            <color indexed="81"/>
            <rFont val="Tahoma"/>
            <family val="2"/>
          </rPr>
          <t xml:space="preserve">Indique la meta que desea llegar para la vigencia propuesta para el indicador, de acuerdo con lo relacionado en el Plan.
</t>
        </r>
      </text>
    </comment>
    <comment ref="F14" authorId="0" shapeId="0" xr:uid="{311A6B6C-E851-4A92-9934-D638C0C13CAA}">
      <text>
        <r>
          <rPr>
            <sz val="9"/>
            <color indexed="81"/>
            <rFont val="Tahoma"/>
            <family val="2"/>
          </rPr>
          <t xml:space="preserve">Seleccionar la Periocidad propuesta para el indicador de la lista desplegable.
</t>
        </r>
      </text>
    </comment>
    <comment ref="J14" authorId="0" shapeId="0" xr:uid="{B7AF268F-C35A-4BD5-A7F3-F9816B3602F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6273A19-5B0F-4420-9C3B-D7A822AC8FB3}">
      <text>
        <r>
          <rPr>
            <sz val="9"/>
            <color indexed="81"/>
            <rFont val="Tahoma"/>
            <family val="2"/>
          </rPr>
          <t xml:space="preserve">Seleccione de la lista desplegable el área responsable del reporte del indicador
</t>
        </r>
      </text>
    </comment>
    <comment ref="A18" authorId="1" shapeId="0" xr:uid="{460E0117-F4C7-4904-B489-98E59C3D89E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829379B-AA51-481B-884C-9BEE3A5ADC45}">
      <text>
        <r>
          <rPr>
            <sz val="9"/>
            <color indexed="81"/>
            <rFont val="Tahoma"/>
            <family val="2"/>
          </rPr>
          <t>Este es un campo informativo, no se diligencia.</t>
        </r>
      </text>
    </comment>
    <comment ref="F19" authorId="1" shapeId="0" xr:uid="{062A1D38-255B-4AF6-BDB2-B10CF0DD9E7E}">
      <text>
        <r>
          <rPr>
            <sz val="9"/>
            <color indexed="81"/>
            <rFont val="Tahoma"/>
            <family val="2"/>
          </rPr>
          <t>Este es un campo informativo, no se diligencia.</t>
        </r>
      </text>
    </comment>
    <comment ref="O19" authorId="1" shapeId="0" xr:uid="{329BD258-E0AA-4F06-BC68-326C743C60C4}">
      <text>
        <r>
          <rPr>
            <sz val="9"/>
            <color indexed="81"/>
            <rFont val="Tahoma"/>
            <family val="2"/>
          </rPr>
          <t>Este es un campo informativo, no se diligencia.</t>
        </r>
      </text>
    </comment>
    <comment ref="A22" authorId="0" shapeId="0" xr:uid="{B8859589-087E-4F09-9353-C2BAFDE84C65}">
      <text>
        <r>
          <rPr>
            <sz val="9"/>
            <color indexed="81"/>
            <rFont val="Tahoma"/>
            <family val="2"/>
          </rPr>
          <t xml:space="preserve">Relacionar el dato que corresponde a la variable uno del indicador
</t>
        </r>
      </text>
    </comment>
    <comment ref="A23" authorId="0" shapeId="0" xr:uid="{586631E7-D300-4EAB-AE90-F06A40E0E8DE}">
      <text>
        <r>
          <rPr>
            <sz val="9"/>
            <color indexed="81"/>
            <rFont val="Tahoma"/>
            <family val="2"/>
          </rPr>
          <t xml:space="preserve">Relacionar el dato que corresponde a la variable dos del indicador, si aplica
</t>
        </r>
      </text>
    </comment>
    <comment ref="A24" authorId="0" shapeId="0" xr:uid="{19019E9B-48F7-4EC9-A30E-FA70BC6983A3}">
      <text>
        <r>
          <rPr>
            <sz val="9"/>
            <color indexed="81"/>
            <rFont val="Tahoma"/>
            <family val="2"/>
          </rPr>
          <t>Espacio solo informativo, no se relaciona datos en estos campos.</t>
        </r>
      </text>
    </comment>
    <comment ref="A39" authorId="0" shapeId="0" xr:uid="{B932B263-C779-4657-84C9-D0C2714D803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F10C53F-3F43-4392-8807-D058BE1265EE}">
      <text>
        <r>
          <rPr>
            <sz val="9"/>
            <color indexed="81"/>
            <rFont val="Tahoma"/>
            <family val="2"/>
          </rPr>
          <t>En este espacio se realiza por funcionario de la OAP, las observaciones relevantes resultado de la medición del indicador.</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4841F1A-5B5B-45AC-A1B1-54D294517E7B}">
      <text>
        <r>
          <rPr>
            <sz val="9"/>
            <color indexed="81"/>
            <rFont val="Tahoma"/>
            <family val="2"/>
          </rPr>
          <t xml:space="preserve">Se selecciona el Proceso de la lista desplegable que se relacione de acuerdo con la actividad e indicador formulado
</t>
        </r>
      </text>
    </comment>
    <comment ref="A6" authorId="0" shapeId="0" xr:uid="{EE2DA354-7C93-42CB-BEB9-8D18F8BEECE5}">
      <text>
        <r>
          <rPr>
            <sz val="9"/>
            <color indexed="81"/>
            <rFont val="Tahoma"/>
            <family val="2"/>
          </rPr>
          <t xml:space="preserve">Relacionar el nombre del indicador, tal como se relaciona en el Plan.
</t>
        </r>
      </text>
    </comment>
    <comment ref="A7" authorId="0" shapeId="0" xr:uid="{D048DFC3-A7D8-4C36-B69D-FFB157862313}">
      <text>
        <r>
          <rPr>
            <sz val="9"/>
            <color indexed="81"/>
            <rFont val="Tahoma"/>
            <family val="2"/>
          </rPr>
          <t xml:space="preserve">Relacionar el objetivo del Proceso el cual se asociará al indicador, tal como se encuentra en la caracterización.
</t>
        </r>
      </text>
    </comment>
    <comment ref="A8" authorId="0" shapeId="0" xr:uid="{9EE6F62F-D15F-4150-940D-C01B3B1A42F2}">
      <text>
        <r>
          <rPr>
            <sz val="9"/>
            <color indexed="81"/>
            <rFont val="Tahoma"/>
            <family val="2"/>
          </rPr>
          <t xml:space="preserve">Relacionar la actividad relacionada en el Plan (PAG - PEIDA) asociada al indicador.
</t>
        </r>
      </text>
    </comment>
    <comment ref="A9" authorId="0" shapeId="0" xr:uid="{3A8FF285-41BC-45EF-873D-C4901D50F36C}">
      <text>
        <r>
          <rPr>
            <sz val="9"/>
            <color indexed="81"/>
            <rFont val="Tahoma"/>
            <family val="2"/>
          </rPr>
          <t xml:space="preserve">Relacionar la formula del indicador
</t>
        </r>
      </text>
    </comment>
    <comment ref="C9" authorId="0" shapeId="0" xr:uid="{5F341C62-06C3-4434-BA3A-74BB3FDD4C45}">
      <text>
        <r>
          <rPr>
            <sz val="9"/>
            <color indexed="81"/>
            <rFont val="Tahoma"/>
            <family val="2"/>
          </rPr>
          <t xml:space="preserve">Relacionar la formula del indicador correspondiente a la variable uno
</t>
        </r>
      </text>
    </comment>
    <comment ref="F9" authorId="0" shapeId="0" xr:uid="{541D2A7D-1C45-49FD-9BCC-266E65AB4726}">
      <text>
        <r>
          <rPr>
            <sz val="9"/>
            <color indexed="81"/>
            <rFont val="Tahoma"/>
            <family val="2"/>
          </rPr>
          <t xml:space="preserve">Describir en forma clara lo que busca  medir el indicador
</t>
        </r>
      </text>
    </comment>
    <comment ref="N10" authorId="0" shapeId="0" xr:uid="{6BF5B081-A43C-48F4-B6B0-A89617AB3AD5}">
      <text>
        <r>
          <rPr>
            <sz val="9"/>
            <color indexed="81"/>
            <rFont val="Tahoma"/>
            <family val="2"/>
          </rPr>
          <t xml:space="preserve">Seleccionar de la lista desplegable, la naturaleza o tipo de indicador
</t>
        </r>
      </text>
    </comment>
    <comment ref="R10" authorId="0" shapeId="0" xr:uid="{BF8037F7-03B7-48A4-8AE0-0DF117D943CD}">
      <text>
        <r>
          <rPr>
            <sz val="9"/>
            <color indexed="81"/>
            <rFont val="Tahoma"/>
            <family val="2"/>
          </rPr>
          <t>Relacionar el Código del Indicador, tal como aparece en el plan correspondiente (PAG o PEIDA)</t>
        </r>
      </text>
    </comment>
    <comment ref="U10" authorId="0" shapeId="0" xr:uid="{DDBDF335-63D7-4062-8C2C-C48D5398862A}">
      <text>
        <r>
          <rPr>
            <sz val="9"/>
            <color indexed="81"/>
            <rFont val="Tahoma"/>
            <family val="2"/>
          </rPr>
          <t xml:space="preserve">Se relacione la versión del indicador de acuerdo con las modificaciones realizadas. 
</t>
        </r>
      </text>
    </comment>
    <comment ref="C11" authorId="0" shapeId="0" xr:uid="{C724ECB8-FE44-4B69-BABB-E7382BC9D4A4}">
      <text>
        <r>
          <rPr>
            <sz val="9"/>
            <color indexed="81"/>
            <rFont val="Tahoma"/>
            <family val="2"/>
          </rPr>
          <t>Se relaciona lo correspondiente a la variable dos, que por lo general  aplica para los indicadores porcentuales o indices.</t>
        </r>
      </text>
    </comment>
    <comment ref="A14" authorId="0" shapeId="0" xr:uid="{1ADD8808-46C6-43F3-89DD-DF4CDF82E427}">
      <text>
        <r>
          <rPr>
            <sz val="9"/>
            <color indexed="81"/>
            <rFont val="Tahoma"/>
            <family val="2"/>
          </rPr>
          <t xml:space="preserve">Seleccionar la unidad de medida del indicador de la lista desplegable
</t>
        </r>
      </text>
    </comment>
    <comment ref="C14" authorId="0" shapeId="0" xr:uid="{93841DCC-9300-4A5A-8BE1-2442816DD671}">
      <text>
        <r>
          <rPr>
            <sz val="9"/>
            <color indexed="81"/>
            <rFont val="Tahoma"/>
            <family val="2"/>
          </rPr>
          <t xml:space="preserve">Indique la meta que desea llegar para la vigencia propuesta para el indicador, de acuerdo con lo relacionado en el Plan.
</t>
        </r>
      </text>
    </comment>
    <comment ref="F14" authorId="0" shapeId="0" xr:uid="{996AA6D3-BA93-46D0-B234-6EA26A8D46A1}">
      <text>
        <r>
          <rPr>
            <sz val="9"/>
            <color indexed="81"/>
            <rFont val="Tahoma"/>
            <family val="2"/>
          </rPr>
          <t xml:space="preserve">Seleccionar la Periocidad propuesta para el indicador de la lista desplegable.
</t>
        </r>
      </text>
    </comment>
    <comment ref="J14" authorId="0" shapeId="0" xr:uid="{8A5CA08E-FBE6-436C-95BB-ED947E68D00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2AFCC92-F96E-4D17-9D02-A8DF0B61D343}">
      <text>
        <r>
          <rPr>
            <sz val="9"/>
            <color indexed="81"/>
            <rFont val="Tahoma"/>
            <family val="2"/>
          </rPr>
          <t xml:space="preserve">Seleccione de la lista desplegable el área responsable del reporte del indicador
</t>
        </r>
      </text>
    </comment>
    <comment ref="A18" authorId="1" shapeId="0" xr:uid="{8E2CAC35-EE5A-4123-90D3-B13A259A335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FD921BC-C66E-4E6B-890C-E0A0103D42BC}">
      <text>
        <r>
          <rPr>
            <sz val="9"/>
            <color indexed="81"/>
            <rFont val="Tahoma"/>
            <family val="2"/>
          </rPr>
          <t>Este es un campo informativo, no se diligencia.</t>
        </r>
      </text>
    </comment>
    <comment ref="F19" authorId="1" shapeId="0" xr:uid="{E188B2D1-1FC9-4DB6-8F28-F16167403EEF}">
      <text>
        <r>
          <rPr>
            <sz val="9"/>
            <color indexed="81"/>
            <rFont val="Tahoma"/>
            <family val="2"/>
          </rPr>
          <t>Este es un campo informativo, no se diligencia.</t>
        </r>
      </text>
    </comment>
    <comment ref="O19" authorId="1" shapeId="0" xr:uid="{24BC80D2-F84B-4409-B6A5-274C755F48DD}">
      <text>
        <r>
          <rPr>
            <sz val="9"/>
            <color indexed="81"/>
            <rFont val="Tahoma"/>
            <family val="2"/>
          </rPr>
          <t>Este es un campo informativo, no se diligencia.</t>
        </r>
      </text>
    </comment>
    <comment ref="A22" authorId="0" shapeId="0" xr:uid="{1B510A2F-4DE1-4368-B98F-8484A2A7EC49}">
      <text>
        <r>
          <rPr>
            <sz val="9"/>
            <color indexed="81"/>
            <rFont val="Tahoma"/>
            <family val="2"/>
          </rPr>
          <t xml:space="preserve">Relacionar el dato que corresponde a la variable uno del indicador
</t>
        </r>
      </text>
    </comment>
    <comment ref="A23" authorId="0" shapeId="0" xr:uid="{23068FBC-448F-4010-B420-46B78C3857B2}">
      <text>
        <r>
          <rPr>
            <sz val="9"/>
            <color indexed="81"/>
            <rFont val="Tahoma"/>
            <family val="2"/>
          </rPr>
          <t xml:space="preserve">Relacionar el dato que corresponde a la variable dos del indicador, si aplica
</t>
        </r>
      </text>
    </comment>
    <comment ref="A24" authorId="0" shapeId="0" xr:uid="{FB1B8986-993C-4180-8B6E-79D964FD2130}">
      <text>
        <r>
          <rPr>
            <sz val="9"/>
            <color indexed="81"/>
            <rFont val="Tahoma"/>
            <family val="2"/>
          </rPr>
          <t>Espacio solo informativo, no se relaciona datos en estos campos.</t>
        </r>
      </text>
    </comment>
    <comment ref="A39" authorId="0" shapeId="0" xr:uid="{6CE0049A-B471-4347-B751-6949B0D4420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A73A2E5-2AAE-4140-AD2C-A924BC064E73}">
      <text>
        <r>
          <rPr>
            <sz val="9"/>
            <color indexed="81"/>
            <rFont val="Tahoma"/>
            <family val="2"/>
          </rPr>
          <t>En este espacio se realiza por funcionario de la OAP, las observaciones relevantes resultado de la medición del indicador.</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0E61059-4FCF-4FA4-8FC9-F5A904D63969}">
      <text>
        <r>
          <rPr>
            <sz val="9"/>
            <color indexed="81"/>
            <rFont val="Tahoma"/>
            <family val="2"/>
          </rPr>
          <t xml:space="preserve">Se selecciona el Proceso de la lista desplegable que se relacione de acuerdo con la actividad e indicador formulado
</t>
        </r>
      </text>
    </comment>
    <comment ref="A6" authorId="0" shapeId="0" xr:uid="{2412ADB8-1565-4E5A-A58B-044CA3A09C70}">
      <text>
        <r>
          <rPr>
            <sz val="9"/>
            <color indexed="81"/>
            <rFont val="Tahoma"/>
            <family val="2"/>
          </rPr>
          <t xml:space="preserve">Relacionar el nombre del indicador, tal como se relaciona en el Plan.
</t>
        </r>
      </text>
    </comment>
    <comment ref="A7" authorId="0" shapeId="0" xr:uid="{741C234C-7CF0-479C-80BB-DF67FB92C21B}">
      <text>
        <r>
          <rPr>
            <sz val="9"/>
            <color indexed="81"/>
            <rFont val="Tahoma"/>
            <family val="2"/>
          </rPr>
          <t xml:space="preserve">Relacionar el objetivo del Proceso el cual se asociará al indicador, tal como se encuentra en la caracterización.
</t>
        </r>
      </text>
    </comment>
    <comment ref="A8" authorId="0" shapeId="0" xr:uid="{4E3720CA-3092-4645-BBCA-F507C40771FF}">
      <text>
        <r>
          <rPr>
            <sz val="9"/>
            <color indexed="81"/>
            <rFont val="Tahoma"/>
            <family val="2"/>
          </rPr>
          <t xml:space="preserve">Relacionar la actividad relacionada en el Plan (PAG - PEIDA) asociada al indicador.
</t>
        </r>
      </text>
    </comment>
    <comment ref="A9" authorId="0" shapeId="0" xr:uid="{06557D81-9ECE-43D9-8D32-F67F8E0C706A}">
      <text>
        <r>
          <rPr>
            <sz val="9"/>
            <color indexed="81"/>
            <rFont val="Tahoma"/>
            <family val="2"/>
          </rPr>
          <t xml:space="preserve">Relacionar la formula del indicador
</t>
        </r>
      </text>
    </comment>
    <comment ref="C9" authorId="0" shapeId="0" xr:uid="{ABFFDEF1-8CF3-4E87-A6EC-CF5DD8CBC0A4}">
      <text>
        <r>
          <rPr>
            <sz val="9"/>
            <color indexed="81"/>
            <rFont val="Tahoma"/>
            <family val="2"/>
          </rPr>
          <t xml:space="preserve">Relacionar la formula del indicador correspondiente a la variable uno
</t>
        </r>
      </text>
    </comment>
    <comment ref="F9" authorId="0" shapeId="0" xr:uid="{FF30B2EC-1015-4EC9-8C18-C9FB8C3D4A94}">
      <text>
        <r>
          <rPr>
            <sz val="9"/>
            <color indexed="81"/>
            <rFont val="Tahoma"/>
            <family val="2"/>
          </rPr>
          <t xml:space="preserve">Describir en forma clara lo que busca  medir el indicador
</t>
        </r>
      </text>
    </comment>
    <comment ref="N10" authorId="0" shapeId="0" xr:uid="{089E9A07-84E0-4BB4-9764-5584AE396F34}">
      <text>
        <r>
          <rPr>
            <sz val="9"/>
            <color indexed="81"/>
            <rFont val="Tahoma"/>
            <family val="2"/>
          </rPr>
          <t xml:space="preserve">Seleccionar de la lista desplegable, la naturaleza o tipo de indicador
</t>
        </r>
      </text>
    </comment>
    <comment ref="R10" authorId="0" shapeId="0" xr:uid="{B9877353-EEB2-435E-B5A5-312D33A9CEB2}">
      <text>
        <r>
          <rPr>
            <sz val="9"/>
            <color indexed="81"/>
            <rFont val="Tahoma"/>
            <family val="2"/>
          </rPr>
          <t>Relacionar el Código del Indicador, tal como aparece en el plan correspondiente (PAG o PEIDA)</t>
        </r>
      </text>
    </comment>
    <comment ref="U10" authorId="0" shapeId="0" xr:uid="{A070E0BC-9830-4282-B761-A1E030C9FD9A}">
      <text>
        <r>
          <rPr>
            <sz val="9"/>
            <color indexed="81"/>
            <rFont val="Tahoma"/>
            <family val="2"/>
          </rPr>
          <t xml:space="preserve">Se relacione la versión del indicador de acuerdo con las modificaciones realizadas. 
</t>
        </r>
      </text>
    </comment>
    <comment ref="C11" authorId="0" shapeId="0" xr:uid="{7DE959FA-A287-4501-99A7-991FCA3CF7DC}">
      <text>
        <r>
          <rPr>
            <sz val="9"/>
            <color indexed="81"/>
            <rFont val="Tahoma"/>
            <family val="2"/>
          </rPr>
          <t>Se relaciona lo correspondiente a la variable dos, que por lo general  aplica para los indicadores porcentuales o indices.</t>
        </r>
      </text>
    </comment>
    <comment ref="A14" authorId="0" shapeId="0" xr:uid="{1C27CEB9-1D8B-4534-8925-CCD741843648}">
      <text>
        <r>
          <rPr>
            <sz val="9"/>
            <color indexed="81"/>
            <rFont val="Tahoma"/>
            <family val="2"/>
          </rPr>
          <t xml:space="preserve">Seleccionar la unidad de medida del indicador de la lista desplegable
</t>
        </r>
      </text>
    </comment>
    <comment ref="C14" authorId="0" shapeId="0" xr:uid="{99342CF6-A237-4CC5-929D-629BB5A70622}">
      <text>
        <r>
          <rPr>
            <sz val="9"/>
            <color indexed="81"/>
            <rFont val="Tahoma"/>
            <family val="2"/>
          </rPr>
          <t xml:space="preserve">Indique la meta que desea llegar para la vigencia propuesta para el indicador, de acuerdo con lo relacionado en el Plan.
</t>
        </r>
      </text>
    </comment>
    <comment ref="F14" authorId="0" shapeId="0" xr:uid="{FEB6E1FD-72D4-438F-AD3F-4606AD57356E}">
      <text>
        <r>
          <rPr>
            <sz val="9"/>
            <color indexed="81"/>
            <rFont val="Tahoma"/>
            <family val="2"/>
          </rPr>
          <t xml:space="preserve">Seleccionar la Periocidad propuesta para el indicador de la lista desplegable.
</t>
        </r>
      </text>
    </comment>
    <comment ref="J14" authorId="0" shapeId="0" xr:uid="{19BB3749-8EC0-4EAC-B1F1-3BE80E20115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624FB10-7366-4FB1-8185-8318122394AE}">
      <text>
        <r>
          <rPr>
            <sz val="9"/>
            <color indexed="81"/>
            <rFont val="Tahoma"/>
            <family val="2"/>
          </rPr>
          <t xml:space="preserve">Seleccione de la lista desplegable el área responsable del reporte del indicador
</t>
        </r>
      </text>
    </comment>
    <comment ref="A18" authorId="1" shapeId="0" xr:uid="{2A255E49-A244-43E5-8DA3-6DFAC21753D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BC99274-6DC8-4618-8A06-21AEED604F62}">
      <text>
        <r>
          <rPr>
            <sz val="9"/>
            <color indexed="81"/>
            <rFont val="Tahoma"/>
            <family val="2"/>
          </rPr>
          <t>Este es un campo informativo, no se diligencia.</t>
        </r>
      </text>
    </comment>
    <comment ref="F19" authorId="1" shapeId="0" xr:uid="{2A491AA8-C38C-40CB-96A6-FD6D97D1E150}">
      <text>
        <r>
          <rPr>
            <sz val="9"/>
            <color indexed="81"/>
            <rFont val="Tahoma"/>
            <family val="2"/>
          </rPr>
          <t>Este es un campo informativo, no se diligencia.</t>
        </r>
      </text>
    </comment>
    <comment ref="O19" authorId="1" shapeId="0" xr:uid="{A90150E4-EF29-4AFE-B6A3-1E709AF9790B}">
      <text>
        <r>
          <rPr>
            <sz val="9"/>
            <color indexed="81"/>
            <rFont val="Tahoma"/>
            <family val="2"/>
          </rPr>
          <t>Este es un campo informativo, no se diligencia.</t>
        </r>
      </text>
    </comment>
    <comment ref="A22" authorId="0" shapeId="0" xr:uid="{4E7B8D2A-4A34-4D9C-B4DC-99FAA3DD67A8}">
      <text>
        <r>
          <rPr>
            <sz val="9"/>
            <color indexed="81"/>
            <rFont val="Tahoma"/>
            <family val="2"/>
          </rPr>
          <t xml:space="preserve">Relacionar el dato que corresponde a la variable uno del indicador
</t>
        </r>
      </text>
    </comment>
    <comment ref="A23" authorId="0" shapeId="0" xr:uid="{80E0DEB9-59E5-4A24-A313-B2E41F0D531E}">
      <text>
        <r>
          <rPr>
            <sz val="9"/>
            <color indexed="81"/>
            <rFont val="Tahoma"/>
            <family val="2"/>
          </rPr>
          <t xml:space="preserve">Relacionar el dato que corresponde a la variable dos del indicador, si aplica
</t>
        </r>
      </text>
    </comment>
    <comment ref="A24" authorId="0" shapeId="0" xr:uid="{F92D1B36-4229-466E-8987-47B2B52C23F0}">
      <text>
        <r>
          <rPr>
            <sz val="9"/>
            <color indexed="81"/>
            <rFont val="Tahoma"/>
            <family val="2"/>
          </rPr>
          <t>Espacio solo informativo, no se relaciona datos en estos campos.</t>
        </r>
      </text>
    </comment>
    <comment ref="A39" authorId="0" shapeId="0" xr:uid="{B6A44849-4743-4F78-A6FD-9F41A521A36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627107B-3C8F-43A1-9524-032A729B32ED}">
      <text>
        <r>
          <rPr>
            <sz val="9"/>
            <color indexed="81"/>
            <rFont val="Tahoma"/>
            <family val="2"/>
          </rPr>
          <t>En este espacio se realiza por funcionario de la OAP, las observaciones relevantes resultado de la medición del indicador.</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28C4509-0898-4E9B-BD8C-11718ACBBD43}">
      <text>
        <r>
          <rPr>
            <sz val="9"/>
            <color indexed="81"/>
            <rFont val="Tahoma"/>
            <family val="2"/>
          </rPr>
          <t xml:space="preserve">Se selecciona el Proceso de la lista desplegable que se relacione de acuerdo con la actividad e indicador formulado
</t>
        </r>
      </text>
    </comment>
    <comment ref="A6" authorId="0" shapeId="0" xr:uid="{0FBF35FC-077B-4320-9F9B-42CCD534ABED}">
      <text>
        <r>
          <rPr>
            <sz val="9"/>
            <color indexed="81"/>
            <rFont val="Tahoma"/>
            <family val="2"/>
          </rPr>
          <t xml:space="preserve">Relacionar el nombre del indicador, tal como se relaciona en el Plan.
</t>
        </r>
      </text>
    </comment>
    <comment ref="A7" authorId="0" shapeId="0" xr:uid="{4E1022F3-045F-4B82-A35B-57C58515823A}">
      <text>
        <r>
          <rPr>
            <sz val="9"/>
            <color indexed="81"/>
            <rFont val="Tahoma"/>
            <family val="2"/>
          </rPr>
          <t xml:space="preserve">Relacionar el objetivo del Proceso el cual se asociará al indicador, tal como se encuentra en la caracterización.
</t>
        </r>
      </text>
    </comment>
    <comment ref="A8" authorId="0" shapeId="0" xr:uid="{198830A5-2259-47C3-9BB6-BD7313070B02}">
      <text>
        <r>
          <rPr>
            <sz val="9"/>
            <color indexed="81"/>
            <rFont val="Tahoma"/>
            <family val="2"/>
          </rPr>
          <t xml:space="preserve">Relacionar la actividad relacionada en el Plan (PAG - PEIDA) asociada al indicador.
</t>
        </r>
      </text>
    </comment>
    <comment ref="A9" authorId="0" shapeId="0" xr:uid="{F210D9A6-165F-4457-8136-C1244D5AF557}">
      <text>
        <r>
          <rPr>
            <sz val="9"/>
            <color indexed="81"/>
            <rFont val="Tahoma"/>
            <family val="2"/>
          </rPr>
          <t xml:space="preserve">Relacionar la formula del indicador
</t>
        </r>
      </text>
    </comment>
    <comment ref="C9" authorId="0" shapeId="0" xr:uid="{0FE5F029-E74D-4267-84DF-DC3E0AADAA88}">
      <text>
        <r>
          <rPr>
            <sz val="9"/>
            <color indexed="81"/>
            <rFont val="Tahoma"/>
            <family val="2"/>
          </rPr>
          <t xml:space="preserve">Relacionar la formula del indicador correspondiente a la variable uno
</t>
        </r>
      </text>
    </comment>
    <comment ref="F9" authorId="0" shapeId="0" xr:uid="{8F3F7D92-410A-490A-B944-4D24DB60375A}">
      <text>
        <r>
          <rPr>
            <sz val="9"/>
            <color indexed="81"/>
            <rFont val="Tahoma"/>
            <family val="2"/>
          </rPr>
          <t xml:space="preserve">Describir en forma clara lo que busca  medir el indicador
</t>
        </r>
      </text>
    </comment>
    <comment ref="N10" authorId="0" shapeId="0" xr:uid="{FA37B999-F3D4-4421-9B4A-C7EFCB8C0F3F}">
      <text>
        <r>
          <rPr>
            <sz val="9"/>
            <color indexed="81"/>
            <rFont val="Tahoma"/>
            <family val="2"/>
          </rPr>
          <t xml:space="preserve">Seleccionar de la lista desplegable, la naturaleza o tipo de indicador
</t>
        </r>
      </text>
    </comment>
    <comment ref="R10" authorId="0" shapeId="0" xr:uid="{66FBC51C-C3AE-43F8-AECB-CF3F158CE198}">
      <text>
        <r>
          <rPr>
            <sz val="9"/>
            <color indexed="81"/>
            <rFont val="Tahoma"/>
            <family val="2"/>
          </rPr>
          <t>Relacionar el Código del Indicador, tal como aparece en el plan correspondiente (PAG o PEIDA)</t>
        </r>
      </text>
    </comment>
    <comment ref="U10" authorId="0" shapeId="0" xr:uid="{E991D975-EB18-4AF1-8F2A-CD314FDFD617}">
      <text>
        <r>
          <rPr>
            <sz val="9"/>
            <color indexed="81"/>
            <rFont val="Tahoma"/>
            <family val="2"/>
          </rPr>
          <t xml:space="preserve">Se relacione la versión del indicador de acuerdo con las modificaciones realizadas. 
</t>
        </r>
      </text>
    </comment>
    <comment ref="C11" authorId="0" shapeId="0" xr:uid="{0915EFE0-C010-43AA-BC82-746BB9DA8D8D}">
      <text>
        <r>
          <rPr>
            <sz val="9"/>
            <color indexed="81"/>
            <rFont val="Tahoma"/>
            <family val="2"/>
          </rPr>
          <t>Se relaciona lo correspondiente a la variable dos, que por lo general  aplica para los indicadores porcentuales o indices.</t>
        </r>
      </text>
    </comment>
    <comment ref="A14" authorId="0" shapeId="0" xr:uid="{79B16E95-DA42-4A6A-8CA9-64223E29C5F6}">
      <text>
        <r>
          <rPr>
            <sz val="9"/>
            <color indexed="81"/>
            <rFont val="Tahoma"/>
            <family val="2"/>
          </rPr>
          <t xml:space="preserve">Seleccionar la unidad de medida del indicador de la lista desplegable
</t>
        </r>
      </text>
    </comment>
    <comment ref="C14" authorId="0" shapeId="0" xr:uid="{69884DB6-CEEB-4473-AD25-78F7404074D4}">
      <text>
        <r>
          <rPr>
            <sz val="9"/>
            <color indexed="81"/>
            <rFont val="Tahoma"/>
            <family val="2"/>
          </rPr>
          <t xml:space="preserve">Indique la meta que desea llegar para la vigencia propuesta para el indicador, de acuerdo con lo relacionado en el Plan.
</t>
        </r>
      </text>
    </comment>
    <comment ref="F14" authorId="0" shapeId="0" xr:uid="{927C39B8-AD21-4699-8747-184C33A73D83}">
      <text>
        <r>
          <rPr>
            <sz val="9"/>
            <color indexed="81"/>
            <rFont val="Tahoma"/>
            <family val="2"/>
          </rPr>
          <t xml:space="preserve">Seleccionar la Periocidad propuesta para el indicador de la lista desplegable.
</t>
        </r>
      </text>
    </comment>
    <comment ref="J14" authorId="0" shapeId="0" xr:uid="{E2167C21-9145-4D1A-B3BE-9D6030361FC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A17F579-9B99-496E-BBA9-8E8FB6C0696B}">
      <text>
        <r>
          <rPr>
            <sz val="9"/>
            <color indexed="81"/>
            <rFont val="Tahoma"/>
            <family val="2"/>
          </rPr>
          <t xml:space="preserve">Seleccione de la lista desplegable el área responsable del reporte del indicador
</t>
        </r>
      </text>
    </comment>
    <comment ref="A18" authorId="1" shapeId="0" xr:uid="{AD506635-9822-47DE-B87B-9E68D19B0CD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AADBF29-D415-4A7D-8F7E-F9D172DCA90A}">
      <text>
        <r>
          <rPr>
            <sz val="9"/>
            <color indexed="81"/>
            <rFont val="Tahoma"/>
            <family val="2"/>
          </rPr>
          <t>Este es un campo informativo, no se diligencia.</t>
        </r>
      </text>
    </comment>
    <comment ref="F19" authorId="1" shapeId="0" xr:uid="{E0810170-F790-40E4-BB3F-245A3E3EF33D}">
      <text>
        <r>
          <rPr>
            <sz val="9"/>
            <color indexed="81"/>
            <rFont val="Tahoma"/>
            <family val="2"/>
          </rPr>
          <t>Este es un campo informativo, no se diligencia.</t>
        </r>
      </text>
    </comment>
    <comment ref="O19" authorId="1" shapeId="0" xr:uid="{953E5405-D788-4B69-93C1-3117C4E7A5B9}">
      <text>
        <r>
          <rPr>
            <sz val="9"/>
            <color indexed="81"/>
            <rFont val="Tahoma"/>
            <family val="2"/>
          </rPr>
          <t>Este es un campo informativo, no se diligencia.</t>
        </r>
      </text>
    </comment>
    <comment ref="A22" authorId="0" shapeId="0" xr:uid="{691DE68C-55B8-4AAC-BC94-16B6589AD2DC}">
      <text>
        <r>
          <rPr>
            <sz val="9"/>
            <color indexed="81"/>
            <rFont val="Tahoma"/>
            <family val="2"/>
          </rPr>
          <t xml:space="preserve">Relacionar el dato que corresponde a la variable uno del indicador
</t>
        </r>
      </text>
    </comment>
    <comment ref="A23" authorId="0" shapeId="0" xr:uid="{A68BFEBA-5C2E-4A0E-B24B-FD8F1916A9AF}">
      <text>
        <r>
          <rPr>
            <sz val="9"/>
            <color indexed="81"/>
            <rFont val="Tahoma"/>
            <family val="2"/>
          </rPr>
          <t xml:space="preserve">Relacionar el dato que corresponde a la variable dos del indicador, si aplica
</t>
        </r>
      </text>
    </comment>
    <comment ref="A24" authorId="0" shapeId="0" xr:uid="{231108ED-1C65-4344-838A-C7B4EE7F750F}">
      <text>
        <r>
          <rPr>
            <sz val="9"/>
            <color indexed="81"/>
            <rFont val="Tahoma"/>
            <family val="2"/>
          </rPr>
          <t>Espacio solo informativo, no se relaciona datos en estos campos.</t>
        </r>
      </text>
    </comment>
    <comment ref="A39" authorId="0" shapeId="0" xr:uid="{C2DEF2DB-1E6C-48F3-BC92-0D6434C0FB1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4750624-A7A4-4BE4-B6B1-2315382185A4}">
      <text>
        <r>
          <rPr>
            <sz val="9"/>
            <color indexed="81"/>
            <rFont val="Tahoma"/>
            <family val="2"/>
          </rPr>
          <t>En este espacio se realiza por funcionario de la OAP, las observaciones relevantes resultado de la medición del indicador.</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5329B54-AE26-4711-A5EA-862272A8B3D8}">
      <text>
        <r>
          <rPr>
            <sz val="9"/>
            <color indexed="81"/>
            <rFont val="Tahoma"/>
            <family val="2"/>
          </rPr>
          <t xml:space="preserve">Se selecciona el Proceso de la lista desplegable que se relacione de acuerdo con la actividad e indicador formulado
</t>
        </r>
      </text>
    </comment>
    <comment ref="A6" authorId="0" shapeId="0" xr:uid="{7EA1CB85-A25D-458E-BE58-E2D3E3000B83}">
      <text>
        <r>
          <rPr>
            <sz val="9"/>
            <color indexed="81"/>
            <rFont val="Tahoma"/>
            <family val="2"/>
          </rPr>
          <t xml:space="preserve">Relacionar el nombre del indicador, tal como se relaciona en el Plan.
</t>
        </r>
      </text>
    </comment>
    <comment ref="A7" authorId="0" shapeId="0" xr:uid="{00F81DBE-4B85-403B-BEA5-1AAACD6246AC}">
      <text>
        <r>
          <rPr>
            <sz val="9"/>
            <color indexed="81"/>
            <rFont val="Tahoma"/>
            <family val="2"/>
          </rPr>
          <t xml:space="preserve">Relacionar el objetivo del Proceso el cual se asociará al indicador, tal como se encuentra en la caracterización.
</t>
        </r>
      </text>
    </comment>
    <comment ref="A8" authorId="0" shapeId="0" xr:uid="{6A11F4D5-B2EA-4F22-A569-DDC25B3DD7F2}">
      <text>
        <r>
          <rPr>
            <sz val="9"/>
            <color indexed="81"/>
            <rFont val="Tahoma"/>
            <family val="2"/>
          </rPr>
          <t xml:space="preserve">Relacionar la actividad relacionada en el Plan (PAG - PEIDA) asociada al indicador.
</t>
        </r>
      </text>
    </comment>
    <comment ref="A9" authorId="0" shapeId="0" xr:uid="{90F1B9A4-B07D-491C-843E-13F2319C29DF}">
      <text>
        <r>
          <rPr>
            <sz val="9"/>
            <color indexed="81"/>
            <rFont val="Tahoma"/>
            <family val="2"/>
          </rPr>
          <t xml:space="preserve">Relacionar la formula del indicador
</t>
        </r>
      </text>
    </comment>
    <comment ref="C9" authorId="0" shapeId="0" xr:uid="{838F630A-5778-4372-8A03-7E9CBA549906}">
      <text>
        <r>
          <rPr>
            <sz val="9"/>
            <color indexed="81"/>
            <rFont val="Tahoma"/>
            <family val="2"/>
          </rPr>
          <t xml:space="preserve">Relacionar la formula del indicador correspondiente a la variable uno
</t>
        </r>
      </text>
    </comment>
    <comment ref="F9" authorId="0" shapeId="0" xr:uid="{16207E96-3A2D-47ED-8FB8-9FD0795B68DA}">
      <text>
        <r>
          <rPr>
            <sz val="9"/>
            <color indexed="81"/>
            <rFont val="Tahoma"/>
            <family val="2"/>
          </rPr>
          <t xml:space="preserve">Describir en forma clara lo que busca  medir el indicador
</t>
        </r>
      </text>
    </comment>
    <comment ref="N10" authorId="0" shapeId="0" xr:uid="{13E2E111-DCEE-4B45-A1FA-F5F5BDF7E4FE}">
      <text>
        <r>
          <rPr>
            <sz val="9"/>
            <color indexed="81"/>
            <rFont val="Tahoma"/>
            <family val="2"/>
          </rPr>
          <t xml:space="preserve">Seleccionar de la lista desplegable, la naturaleza o tipo de indicador
</t>
        </r>
      </text>
    </comment>
    <comment ref="R10" authorId="0" shapeId="0" xr:uid="{B4D0868E-5928-4882-B73C-A05044985F24}">
      <text>
        <r>
          <rPr>
            <sz val="9"/>
            <color indexed="81"/>
            <rFont val="Tahoma"/>
            <family val="2"/>
          </rPr>
          <t>Relacionar el Código del Indicador, tal como aparece en el plan correspondiente (PAG o PEIDA)</t>
        </r>
      </text>
    </comment>
    <comment ref="U10" authorId="0" shapeId="0" xr:uid="{02532B20-7D87-4BFB-A266-B90B1C960EB9}">
      <text>
        <r>
          <rPr>
            <sz val="9"/>
            <color indexed="81"/>
            <rFont val="Tahoma"/>
            <family val="2"/>
          </rPr>
          <t xml:space="preserve">Se relacione la versión del indicador de acuerdo con las modificaciones realizadas. 
</t>
        </r>
      </text>
    </comment>
    <comment ref="C11" authorId="0" shapeId="0" xr:uid="{CAFA72EB-2779-4B83-9102-8D1260D1CE13}">
      <text>
        <r>
          <rPr>
            <sz val="9"/>
            <color indexed="81"/>
            <rFont val="Tahoma"/>
            <family val="2"/>
          </rPr>
          <t>Se relaciona lo correspondiente a la variable dos, que por lo general  aplica para los indicadores porcentuales o indices.</t>
        </r>
      </text>
    </comment>
    <comment ref="A14" authorId="0" shapeId="0" xr:uid="{64702396-E86F-4874-9D5C-114D64C8E29A}">
      <text>
        <r>
          <rPr>
            <sz val="9"/>
            <color indexed="81"/>
            <rFont val="Tahoma"/>
            <family val="2"/>
          </rPr>
          <t xml:space="preserve">Seleccionar la unidad de medida del indicador de la lista desplegable
</t>
        </r>
      </text>
    </comment>
    <comment ref="C14" authorId="0" shapeId="0" xr:uid="{FB9BCF15-29D8-4B27-B913-759241248895}">
      <text>
        <r>
          <rPr>
            <sz val="9"/>
            <color indexed="81"/>
            <rFont val="Tahoma"/>
            <family val="2"/>
          </rPr>
          <t xml:space="preserve">Indique la meta que desea llegar para la vigencia propuesta para el indicador, de acuerdo con lo relacionado en el Plan.
</t>
        </r>
      </text>
    </comment>
    <comment ref="F14" authorId="0" shapeId="0" xr:uid="{4FE6A80A-7D28-4105-B08A-61FB76381A6F}">
      <text>
        <r>
          <rPr>
            <sz val="9"/>
            <color indexed="81"/>
            <rFont val="Tahoma"/>
            <family val="2"/>
          </rPr>
          <t xml:space="preserve">Seleccionar la Periocidad propuesta para el indicador de la lista desplegable.
</t>
        </r>
      </text>
    </comment>
    <comment ref="J14" authorId="0" shapeId="0" xr:uid="{607A12AD-AF0D-416E-B0DE-039DA465608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1B67711-C7F5-473B-A914-5CDB6916BE8D}">
      <text>
        <r>
          <rPr>
            <sz val="9"/>
            <color indexed="81"/>
            <rFont val="Tahoma"/>
            <family val="2"/>
          </rPr>
          <t xml:space="preserve">Seleccione de la lista desplegable el área responsable del reporte del indicador
</t>
        </r>
      </text>
    </comment>
    <comment ref="A18" authorId="1" shapeId="0" xr:uid="{E32A6D5E-2817-4FF0-BBA0-B2C0D5FBC23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7C7AC86-6A55-47BA-8463-910C507DD8BF}">
      <text>
        <r>
          <rPr>
            <sz val="9"/>
            <color indexed="81"/>
            <rFont val="Tahoma"/>
            <family val="2"/>
          </rPr>
          <t>Este es un campo informativo, no se diligencia.</t>
        </r>
      </text>
    </comment>
    <comment ref="F19" authorId="1" shapeId="0" xr:uid="{783136FE-7694-423C-B755-CF0A31873477}">
      <text>
        <r>
          <rPr>
            <sz val="9"/>
            <color indexed="81"/>
            <rFont val="Tahoma"/>
            <family val="2"/>
          </rPr>
          <t>Este es un campo informativo, no se diligencia.</t>
        </r>
      </text>
    </comment>
    <comment ref="O19" authorId="1" shapeId="0" xr:uid="{50D0572F-B6FD-4CD5-BC2B-5904C8352B5D}">
      <text>
        <r>
          <rPr>
            <sz val="9"/>
            <color indexed="81"/>
            <rFont val="Tahoma"/>
            <family val="2"/>
          </rPr>
          <t>Este es un campo informativo, no se diligencia.</t>
        </r>
      </text>
    </comment>
    <comment ref="A22" authorId="0" shapeId="0" xr:uid="{0FC82256-A08D-4BF5-BC7D-CCC2933A7F11}">
      <text>
        <r>
          <rPr>
            <sz val="9"/>
            <color indexed="81"/>
            <rFont val="Tahoma"/>
            <family val="2"/>
          </rPr>
          <t xml:space="preserve">Relacionar el dato que corresponde a la variable uno del indicador
</t>
        </r>
      </text>
    </comment>
    <comment ref="A23" authorId="0" shapeId="0" xr:uid="{EC369756-1245-4B5E-9056-FC52A9175086}">
      <text>
        <r>
          <rPr>
            <sz val="9"/>
            <color indexed="81"/>
            <rFont val="Tahoma"/>
            <family val="2"/>
          </rPr>
          <t xml:space="preserve">Relacionar el dato que corresponde a la variable dos del indicador, si aplica
</t>
        </r>
      </text>
    </comment>
    <comment ref="A24" authorId="0" shapeId="0" xr:uid="{BBBB2152-56F6-40BD-9C8A-6917ADF9B782}">
      <text>
        <r>
          <rPr>
            <sz val="9"/>
            <color indexed="81"/>
            <rFont val="Tahoma"/>
            <family val="2"/>
          </rPr>
          <t>Espacio solo informativo, no se relaciona datos en estos campos.</t>
        </r>
      </text>
    </comment>
    <comment ref="A39" authorId="0" shapeId="0" xr:uid="{AE7CA393-2318-4295-9624-9EE7A5C1274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0D5EEEE-067B-4C46-8244-8370E3F89FCD}">
      <text>
        <r>
          <rPr>
            <sz val="9"/>
            <color indexed="81"/>
            <rFont val="Tahoma"/>
            <family val="2"/>
          </rPr>
          <t>En este espacio se realiza por funcionario de la OAP, las observaciones relevantes resultado de la medición del indicador.</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AF367D2-03AF-4DB9-A29A-E60DBE5C683C}">
      <text>
        <r>
          <rPr>
            <sz val="9"/>
            <color indexed="81"/>
            <rFont val="Tahoma"/>
            <family val="2"/>
          </rPr>
          <t xml:space="preserve">Se selecciona el Proceso de la lista desplegable que se relacione de acuerdo con la actividad e indicador formulado
</t>
        </r>
      </text>
    </comment>
    <comment ref="A6" authorId="0" shapeId="0" xr:uid="{6F97CC60-8252-4595-9688-1D9266F2CBF9}">
      <text>
        <r>
          <rPr>
            <sz val="9"/>
            <color indexed="81"/>
            <rFont val="Tahoma"/>
            <family val="2"/>
          </rPr>
          <t xml:space="preserve">Relacionar el nombre del indicador, tal como se relaciona en el Plan.
</t>
        </r>
      </text>
    </comment>
    <comment ref="A7" authorId="0" shapeId="0" xr:uid="{220D704C-E589-4189-A6F2-60D47F1874F5}">
      <text>
        <r>
          <rPr>
            <sz val="9"/>
            <color indexed="81"/>
            <rFont val="Tahoma"/>
            <family val="2"/>
          </rPr>
          <t xml:space="preserve">Relacionar el objetivo del Proceso el cual se asociará al indicador, tal como se encuentra en la caracterización.
</t>
        </r>
      </text>
    </comment>
    <comment ref="A8" authorId="0" shapeId="0" xr:uid="{07E1B271-FACD-45FF-A7D5-D9F966EF961C}">
      <text>
        <r>
          <rPr>
            <sz val="9"/>
            <color indexed="81"/>
            <rFont val="Tahoma"/>
            <family val="2"/>
          </rPr>
          <t xml:space="preserve">Relacionar la actividad relacionada en el Plan (PAG - PEIDA) asociada al indicador.
</t>
        </r>
      </text>
    </comment>
    <comment ref="A9" authorId="0" shapeId="0" xr:uid="{BDAD283B-6CC4-4323-9A6A-E8CA689EE810}">
      <text>
        <r>
          <rPr>
            <sz val="9"/>
            <color indexed="81"/>
            <rFont val="Tahoma"/>
            <family val="2"/>
          </rPr>
          <t xml:space="preserve">Relacionar la formula del indicador
</t>
        </r>
      </text>
    </comment>
    <comment ref="C9" authorId="0" shapeId="0" xr:uid="{FF86DE30-7FF9-4C8A-87D6-D651DE9A4F1E}">
      <text>
        <r>
          <rPr>
            <sz val="9"/>
            <color indexed="81"/>
            <rFont val="Tahoma"/>
            <family val="2"/>
          </rPr>
          <t xml:space="preserve">Relacionar la formula del indicador correspondiente a la variable uno
</t>
        </r>
      </text>
    </comment>
    <comment ref="F9" authorId="0" shapeId="0" xr:uid="{98A69169-F60D-4A94-BCDF-FEC696DF47A6}">
      <text>
        <r>
          <rPr>
            <sz val="9"/>
            <color indexed="81"/>
            <rFont val="Tahoma"/>
            <family val="2"/>
          </rPr>
          <t xml:space="preserve">Describir en forma clara lo que busca  medir el indicador
</t>
        </r>
      </text>
    </comment>
    <comment ref="N10" authorId="0" shapeId="0" xr:uid="{5BC26920-0B79-4A60-82ED-0C59DEF2CAB3}">
      <text>
        <r>
          <rPr>
            <sz val="9"/>
            <color indexed="81"/>
            <rFont val="Tahoma"/>
            <family val="2"/>
          </rPr>
          <t xml:space="preserve">Seleccionar de la lista desplegable, la naturaleza o tipo de indicador
</t>
        </r>
      </text>
    </comment>
    <comment ref="R10" authorId="0" shapeId="0" xr:uid="{918810AC-06F5-496E-A5CA-218EC1993E88}">
      <text>
        <r>
          <rPr>
            <sz val="9"/>
            <color indexed="81"/>
            <rFont val="Tahoma"/>
            <family val="2"/>
          </rPr>
          <t>Relacionar el Código del Indicador, tal como aparece en el plan correspondiente (PAG o PEIDA)</t>
        </r>
      </text>
    </comment>
    <comment ref="U10" authorId="0" shapeId="0" xr:uid="{4A9CBCA7-3C9A-48DA-87DE-680388A61B41}">
      <text>
        <r>
          <rPr>
            <sz val="9"/>
            <color indexed="81"/>
            <rFont val="Tahoma"/>
            <family val="2"/>
          </rPr>
          <t xml:space="preserve">Se relacione la versión del indicador de acuerdo con las modificaciones realizadas. 
</t>
        </r>
      </text>
    </comment>
    <comment ref="C11" authorId="0" shapeId="0" xr:uid="{FF225F69-A6F3-439C-93C5-7109DB70F936}">
      <text>
        <r>
          <rPr>
            <sz val="9"/>
            <color indexed="81"/>
            <rFont val="Tahoma"/>
            <family val="2"/>
          </rPr>
          <t>Se relaciona lo correspondiente a la variable dos, que por lo general  aplica para los indicadores porcentuales o indices.</t>
        </r>
      </text>
    </comment>
    <comment ref="A14" authorId="0" shapeId="0" xr:uid="{2D6E192A-4C61-4AFC-80E7-4F16666C62E0}">
      <text>
        <r>
          <rPr>
            <sz val="9"/>
            <color indexed="81"/>
            <rFont val="Tahoma"/>
            <family val="2"/>
          </rPr>
          <t xml:space="preserve">Seleccionar la unidad de medida del indicador de la lista desplegable
</t>
        </r>
      </text>
    </comment>
    <comment ref="C14" authorId="0" shapeId="0" xr:uid="{C84BA24F-3698-4705-873B-FECC9BD04120}">
      <text>
        <r>
          <rPr>
            <sz val="9"/>
            <color indexed="81"/>
            <rFont val="Tahoma"/>
            <family val="2"/>
          </rPr>
          <t xml:space="preserve">Indique la meta que desea llegar para la vigencia propuesta para el indicador, de acuerdo con lo relacionado en el Plan.
</t>
        </r>
      </text>
    </comment>
    <comment ref="F14" authorId="0" shapeId="0" xr:uid="{3E0C2E2E-F2A5-4B28-AB3C-0768923ED321}">
      <text>
        <r>
          <rPr>
            <sz val="9"/>
            <color indexed="81"/>
            <rFont val="Tahoma"/>
            <family val="2"/>
          </rPr>
          <t xml:space="preserve">Seleccionar la Periocidad propuesta para el indicador de la lista desplegable.
</t>
        </r>
      </text>
    </comment>
    <comment ref="J14" authorId="0" shapeId="0" xr:uid="{7E56867B-5194-455B-89E7-DA5F6F8D833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E11964E-1C57-4C49-B4EB-4D7493ABFC12}">
      <text>
        <r>
          <rPr>
            <sz val="9"/>
            <color indexed="81"/>
            <rFont val="Tahoma"/>
            <family val="2"/>
          </rPr>
          <t xml:space="preserve">Seleccione de la lista desplegable el área responsable del reporte del indicador
</t>
        </r>
      </text>
    </comment>
    <comment ref="A18" authorId="1" shapeId="0" xr:uid="{51468E07-7563-4F90-A914-F1C2D35D814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E416F68-6715-461E-872D-AE08E12D8A6D}">
      <text>
        <r>
          <rPr>
            <sz val="9"/>
            <color indexed="81"/>
            <rFont val="Tahoma"/>
            <family val="2"/>
          </rPr>
          <t>Este es un campo informativo, no se diligencia.</t>
        </r>
      </text>
    </comment>
    <comment ref="F19" authorId="1" shapeId="0" xr:uid="{853EFBFD-8CDE-4D9D-BCD1-720452EC292E}">
      <text>
        <r>
          <rPr>
            <sz val="9"/>
            <color indexed="81"/>
            <rFont val="Tahoma"/>
            <family val="2"/>
          </rPr>
          <t>Este es un campo informativo, no se diligencia.</t>
        </r>
      </text>
    </comment>
    <comment ref="O19" authorId="1" shapeId="0" xr:uid="{63E72F85-5B8B-45D7-BDE1-CBA846334161}">
      <text>
        <r>
          <rPr>
            <sz val="9"/>
            <color indexed="81"/>
            <rFont val="Tahoma"/>
            <family val="2"/>
          </rPr>
          <t>Este es un campo informativo, no se diligencia.</t>
        </r>
      </text>
    </comment>
    <comment ref="A22" authorId="0" shapeId="0" xr:uid="{76E54789-D690-4483-A8EA-389C5650C041}">
      <text>
        <r>
          <rPr>
            <sz val="9"/>
            <color indexed="81"/>
            <rFont val="Tahoma"/>
            <family val="2"/>
          </rPr>
          <t xml:space="preserve">Relacionar el dato que corresponde a la variable uno del indicador
</t>
        </r>
      </text>
    </comment>
    <comment ref="A23" authorId="0" shapeId="0" xr:uid="{080DBDDC-EBB2-4A64-BD20-08C5D176E3AC}">
      <text>
        <r>
          <rPr>
            <sz val="9"/>
            <color indexed="81"/>
            <rFont val="Tahoma"/>
            <family val="2"/>
          </rPr>
          <t xml:space="preserve">Relacionar el dato que corresponde a la variable dos del indicador, si aplica
</t>
        </r>
      </text>
    </comment>
    <comment ref="A24" authorId="0" shapeId="0" xr:uid="{EB0F8967-A418-4E7A-BB92-02C98534C8E8}">
      <text>
        <r>
          <rPr>
            <sz val="9"/>
            <color indexed="81"/>
            <rFont val="Tahoma"/>
            <family val="2"/>
          </rPr>
          <t>Espacio solo informativo, no se relaciona datos en estos campos.</t>
        </r>
      </text>
    </comment>
    <comment ref="A39" authorId="0" shapeId="0" xr:uid="{CF0CE06B-AE0F-4CD5-9DA9-B619D0AD5A4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55BBBCE-F324-48D5-9B82-86F13375E1B2}">
      <text>
        <r>
          <rPr>
            <sz val="9"/>
            <color indexed="81"/>
            <rFont val="Tahoma"/>
            <family val="2"/>
          </rPr>
          <t>En este espacio se realiza por funcionario de la OAP, las observaciones relevantes resultado de la medición del indicador.</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A68556A-BAC1-4413-8D91-00EE25FC6E81}">
      <text>
        <r>
          <rPr>
            <sz val="9"/>
            <color indexed="81"/>
            <rFont val="Tahoma"/>
            <family val="2"/>
          </rPr>
          <t xml:space="preserve">Se selecciona el Proceso de la lista desplegable que se relacione de acuerdo con la actividad e indicador formulado
</t>
        </r>
      </text>
    </comment>
    <comment ref="A6" authorId="0" shapeId="0" xr:uid="{D36AAFB8-BC19-45E3-8644-EDCCE6F1DF73}">
      <text>
        <r>
          <rPr>
            <sz val="9"/>
            <color indexed="81"/>
            <rFont val="Tahoma"/>
            <family val="2"/>
          </rPr>
          <t xml:space="preserve">Relacionar el nombre del indicador, tal como se relaciona en el Plan.
</t>
        </r>
      </text>
    </comment>
    <comment ref="A7" authorId="0" shapeId="0" xr:uid="{6D36CF06-642D-45A6-8D29-974063450864}">
      <text>
        <r>
          <rPr>
            <sz val="9"/>
            <color indexed="81"/>
            <rFont val="Tahoma"/>
            <family val="2"/>
          </rPr>
          <t xml:space="preserve">Relacionar el objetivo del Proceso el cual se asociará al indicador, tal como se encuentra en la caracterización.
</t>
        </r>
      </text>
    </comment>
    <comment ref="A8" authorId="0" shapeId="0" xr:uid="{4D9B63B3-0128-4DA7-AF7B-526CCC9CD2A8}">
      <text>
        <r>
          <rPr>
            <sz val="9"/>
            <color indexed="81"/>
            <rFont val="Tahoma"/>
            <family val="2"/>
          </rPr>
          <t xml:space="preserve">Relacionar la actividad relacionada en el Plan (PAG - PEIDA) asociada al indicador.
</t>
        </r>
      </text>
    </comment>
    <comment ref="A9" authorId="0" shapeId="0" xr:uid="{09D055F8-6601-40F7-A4AC-9119234FBDC6}">
      <text>
        <r>
          <rPr>
            <sz val="9"/>
            <color indexed="81"/>
            <rFont val="Tahoma"/>
            <family val="2"/>
          </rPr>
          <t xml:space="preserve">Relacionar la formula del indicador
</t>
        </r>
      </text>
    </comment>
    <comment ref="C9" authorId="0" shapeId="0" xr:uid="{3FD03A74-D226-4A52-A0AD-2F601532F7D0}">
      <text>
        <r>
          <rPr>
            <sz val="9"/>
            <color indexed="81"/>
            <rFont val="Tahoma"/>
            <family val="2"/>
          </rPr>
          <t xml:space="preserve">Relacionar la formula del indicador correspondiente a la variable uno
</t>
        </r>
      </text>
    </comment>
    <comment ref="F9" authorId="0" shapeId="0" xr:uid="{F03A5BA8-8E5B-4474-AE8F-0E76E5A89FE8}">
      <text>
        <r>
          <rPr>
            <sz val="9"/>
            <color indexed="81"/>
            <rFont val="Tahoma"/>
            <family val="2"/>
          </rPr>
          <t xml:space="preserve">Describir en forma clara lo que busca  medir el indicador
</t>
        </r>
      </text>
    </comment>
    <comment ref="N10" authorId="0" shapeId="0" xr:uid="{3C0F01B1-4931-47DB-882A-614078BAC785}">
      <text>
        <r>
          <rPr>
            <sz val="9"/>
            <color indexed="81"/>
            <rFont val="Tahoma"/>
            <family val="2"/>
          </rPr>
          <t xml:space="preserve">Seleccionar de la lista desplegable, la naturaleza o tipo de indicador
</t>
        </r>
      </text>
    </comment>
    <comment ref="R10" authorId="0" shapeId="0" xr:uid="{371BF258-D8C5-48DE-A24F-F80F68C46204}">
      <text>
        <r>
          <rPr>
            <sz val="9"/>
            <color indexed="81"/>
            <rFont val="Tahoma"/>
            <family val="2"/>
          </rPr>
          <t>Relacionar el Código del Indicador, tal como aparece en el plan correspondiente (PAG o PEIDA)</t>
        </r>
      </text>
    </comment>
    <comment ref="U10" authorId="0" shapeId="0" xr:uid="{F9F2B7CC-7A27-42CB-85D9-E6C12CEAD47E}">
      <text>
        <r>
          <rPr>
            <sz val="9"/>
            <color indexed="81"/>
            <rFont val="Tahoma"/>
            <family val="2"/>
          </rPr>
          <t xml:space="preserve">Se relacione la versión del indicador de acuerdo con las modificaciones realizadas. 
</t>
        </r>
      </text>
    </comment>
    <comment ref="C11" authorId="0" shapeId="0" xr:uid="{5ECC25BD-F8D5-4C3C-8B7A-65BC96138D1A}">
      <text>
        <r>
          <rPr>
            <sz val="9"/>
            <color indexed="81"/>
            <rFont val="Tahoma"/>
            <family val="2"/>
          </rPr>
          <t>Se relaciona lo correspondiente a la variable dos, que por lo general  aplica para los indicadores porcentuales o indices.</t>
        </r>
      </text>
    </comment>
    <comment ref="A14" authorId="0" shapeId="0" xr:uid="{D9776D78-5818-4627-AA1F-D34872003D5D}">
      <text>
        <r>
          <rPr>
            <sz val="9"/>
            <color indexed="81"/>
            <rFont val="Tahoma"/>
            <family val="2"/>
          </rPr>
          <t xml:space="preserve">Seleccionar la unidad de medida del indicador de la lista desplegable
</t>
        </r>
      </text>
    </comment>
    <comment ref="C14" authorId="0" shapeId="0" xr:uid="{514DF36B-C4F3-4F83-8F39-640DB5115668}">
      <text>
        <r>
          <rPr>
            <sz val="9"/>
            <color indexed="81"/>
            <rFont val="Tahoma"/>
            <family val="2"/>
          </rPr>
          <t xml:space="preserve">Indique la meta que desea llegar para la vigencia propuesta para el indicador, de acuerdo con lo relacionado en el Plan.
</t>
        </r>
      </text>
    </comment>
    <comment ref="F14" authorId="0" shapeId="0" xr:uid="{70EE104C-3D59-49A5-B655-14D43649E525}">
      <text>
        <r>
          <rPr>
            <sz val="9"/>
            <color indexed="81"/>
            <rFont val="Tahoma"/>
            <family val="2"/>
          </rPr>
          <t xml:space="preserve">Seleccionar la Periocidad propuesta para el indicador de la lista desplegable.
</t>
        </r>
      </text>
    </comment>
    <comment ref="J14" authorId="0" shapeId="0" xr:uid="{1E68E98F-24CE-4072-BB3D-3EE1374E090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34211E5-4F49-4136-B5DC-825A72B6E874}">
      <text>
        <r>
          <rPr>
            <sz val="9"/>
            <color indexed="81"/>
            <rFont val="Tahoma"/>
            <family val="2"/>
          </rPr>
          <t xml:space="preserve">Seleccione de la lista desplegable el área responsable del reporte del indicador
</t>
        </r>
      </text>
    </comment>
    <comment ref="A18" authorId="1" shapeId="0" xr:uid="{1B4A2673-8B5E-42A8-AD1E-ED750F5F7F6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9083C80-359F-4B77-BFF8-E5BA43A775D5}">
      <text>
        <r>
          <rPr>
            <sz val="9"/>
            <color indexed="81"/>
            <rFont val="Tahoma"/>
            <family val="2"/>
          </rPr>
          <t>Este es un campo informativo, no se diligencia.</t>
        </r>
      </text>
    </comment>
    <comment ref="F19" authorId="1" shapeId="0" xr:uid="{B413F959-BE85-4711-BAC1-C25B03A66AE5}">
      <text>
        <r>
          <rPr>
            <sz val="9"/>
            <color indexed="81"/>
            <rFont val="Tahoma"/>
            <family val="2"/>
          </rPr>
          <t>Este es un campo informativo, no se diligencia.</t>
        </r>
      </text>
    </comment>
    <comment ref="O19" authorId="1" shapeId="0" xr:uid="{6B8F1FBD-3E33-43EE-8167-93F5A2603492}">
      <text>
        <r>
          <rPr>
            <sz val="9"/>
            <color indexed="81"/>
            <rFont val="Tahoma"/>
            <family val="2"/>
          </rPr>
          <t>Este es un campo informativo, no se diligencia.</t>
        </r>
      </text>
    </comment>
    <comment ref="A22" authorId="0" shapeId="0" xr:uid="{6342EF29-8852-4721-B70E-626E01544811}">
      <text>
        <r>
          <rPr>
            <sz val="9"/>
            <color indexed="81"/>
            <rFont val="Tahoma"/>
            <family val="2"/>
          </rPr>
          <t xml:space="preserve">Relacionar el dato que corresponde a la variable uno del indicador
</t>
        </r>
      </text>
    </comment>
    <comment ref="A23" authorId="0" shapeId="0" xr:uid="{8A05BA71-1498-43BE-8036-4E6A99744DBF}">
      <text>
        <r>
          <rPr>
            <sz val="9"/>
            <color indexed="81"/>
            <rFont val="Tahoma"/>
            <family val="2"/>
          </rPr>
          <t xml:space="preserve">Relacionar el dato que corresponde a la variable dos del indicador, si aplica
</t>
        </r>
      </text>
    </comment>
    <comment ref="A24" authorId="0" shapeId="0" xr:uid="{F5570325-0639-46C9-88B0-F604C3A7D0A1}">
      <text>
        <r>
          <rPr>
            <sz val="9"/>
            <color indexed="81"/>
            <rFont val="Tahoma"/>
            <family val="2"/>
          </rPr>
          <t>Espacio solo informativo, no se relaciona datos en estos campos.</t>
        </r>
      </text>
    </comment>
    <comment ref="A39" authorId="0" shapeId="0" xr:uid="{E38C277A-2B31-43EA-8718-8F023FD363F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750D9AB-4612-457E-8AD6-C52E76AF0804}">
      <text>
        <r>
          <rPr>
            <sz val="9"/>
            <color indexed="81"/>
            <rFont val="Tahoma"/>
            <family val="2"/>
          </rPr>
          <t>En este espacio se realiza por funcionario de la OAP, las observaciones relevantes resultado de la medición del indicador.</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9C479DF-B38E-41CC-B5CA-A65D9208026E}">
      <text>
        <r>
          <rPr>
            <sz val="9"/>
            <color indexed="81"/>
            <rFont val="Tahoma"/>
            <family val="2"/>
          </rPr>
          <t xml:space="preserve">Se selecciona el Proceso de la lista desplegable que se relacione de acuerdo con la actividad e indicador formulado
</t>
        </r>
      </text>
    </comment>
    <comment ref="A6" authorId="0" shapeId="0" xr:uid="{B8D89F49-3EC2-4917-8A59-C0C3DAB4CA54}">
      <text>
        <r>
          <rPr>
            <sz val="9"/>
            <color indexed="81"/>
            <rFont val="Tahoma"/>
            <family val="2"/>
          </rPr>
          <t xml:space="preserve">Relacionar el nombre del indicador, tal como se relaciona en el Plan.
</t>
        </r>
      </text>
    </comment>
    <comment ref="A7" authorId="0" shapeId="0" xr:uid="{F08A2A98-2D8A-4337-9DFF-ECB241F64DAE}">
      <text>
        <r>
          <rPr>
            <sz val="9"/>
            <color indexed="81"/>
            <rFont val="Tahoma"/>
            <family val="2"/>
          </rPr>
          <t xml:space="preserve">Relacionar el objetivo del Proceso el cual se asociará al indicador, tal como se encuentra en la caracterización.
</t>
        </r>
      </text>
    </comment>
    <comment ref="A8" authorId="0" shapeId="0" xr:uid="{C1BE2161-C279-452A-9BCC-5F14F36E3DDC}">
      <text>
        <r>
          <rPr>
            <sz val="9"/>
            <color indexed="81"/>
            <rFont val="Tahoma"/>
            <family val="2"/>
          </rPr>
          <t xml:space="preserve">Relacionar la actividad relacionada en el Plan (PAG - PEIDA) asociada al indicador.
</t>
        </r>
      </text>
    </comment>
    <comment ref="A9" authorId="0" shapeId="0" xr:uid="{07052BE3-EA2A-422B-8FF1-4A6C055E693D}">
      <text>
        <r>
          <rPr>
            <sz val="9"/>
            <color indexed="81"/>
            <rFont val="Tahoma"/>
            <family val="2"/>
          </rPr>
          <t xml:space="preserve">Relacionar la formula del indicador
</t>
        </r>
      </text>
    </comment>
    <comment ref="C9" authorId="0" shapeId="0" xr:uid="{11029A5E-251B-45A4-92C7-A4B0A04D68E1}">
      <text>
        <r>
          <rPr>
            <sz val="9"/>
            <color indexed="81"/>
            <rFont val="Tahoma"/>
            <family val="2"/>
          </rPr>
          <t xml:space="preserve">Relacionar la formula del indicador correspondiente a la variable uno
</t>
        </r>
      </text>
    </comment>
    <comment ref="F9" authorId="0" shapeId="0" xr:uid="{8992C98D-0F04-4290-ABA7-D29397342475}">
      <text>
        <r>
          <rPr>
            <sz val="9"/>
            <color indexed="81"/>
            <rFont val="Tahoma"/>
            <family val="2"/>
          </rPr>
          <t xml:space="preserve">Describir en forma clara lo que busca  medir el indicador
</t>
        </r>
      </text>
    </comment>
    <comment ref="N10" authorId="0" shapeId="0" xr:uid="{69E3AA36-10DD-413C-8DE2-60EF848C5C7B}">
      <text>
        <r>
          <rPr>
            <sz val="9"/>
            <color indexed="81"/>
            <rFont val="Tahoma"/>
            <family val="2"/>
          </rPr>
          <t xml:space="preserve">Seleccionar de la lista desplegable, la naturaleza o tipo de indicador
</t>
        </r>
      </text>
    </comment>
    <comment ref="R10" authorId="0" shapeId="0" xr:uid="{49CE455C-5879-41BB-88CA-6528CCEB1203}">
      <text>
        <r>
          <rPr>
            <sz val="9"/>
            <color indexed="81"/>
            <rFont val="Tahoma"/>
            <family val="2"/>
          </rPr>
          <t>Relacionar el Código del Indicador, tal como aparece en el plan correspondiente (PAG o PEIDA)</t>
        </r>
      </text>
    </comment>
    <comment ref="U10" authorId="0" shapeId="0" xr:uid="{508888DE-7419-494D-82CF-EBD19ED63D31}">
      <text>
        <r>
          <rPr>
            <sz val="9"/>
            <color indexed="81"/>
            <rFont val="Tahoma"/>
            <family val="2"/>
          </rPr>
          <t xml:space="preserve">Se relacione la versión del indicador de acuerdo con las modificaciones realizadas. 
</t>
        </r>
      </text>
    </comment>
    <comment ref="C11" authorId="0" shapeId="0" xr:uid="{4A32BDEC-7450-424E-8308-45A5CC2FA31E}">
      <text>
        <r>
          <rPr>
            <sz val="9"/>
            <color indexed="81"/>
            <rFont val="Tahoma"/>
            <family val="2"/>
          </rPr>
          <t>Se relaciona lo correspondiente a la variable dos, que por lo general  aplica para los indicadores porcentuales o indices.</t>
        </r>
      </text>
    </comment>
    <comment ref="A14" authorId="0" shapeId="0" xr:uid="{3B0D04D6-2091-4F3F-9A3B-3708D4CDDD65}">
      <text>
        <r>
          <rPr>
            <sz val="9"/>
            <color indexed="81"/>
            <rFont val="Tahoma"/>
            <family val="2"/>
          </rPr>
          <t xml:space="preserve">Seleccionar la unidad de medida del indicador de la lista desplegable
</t>
        </r>
      </text>
    </comment>
    <comment ref="C14" authorId="0" shapeId="0" xr:uid="{1B00DB5C-DA58-40FC-9A5D-3032915C335D}">
      <text>
        <r>
          <rPr>
            <sz val="9"/>
            <color indexed="81"/>
            <rFont val="Tahoma"/>
            <family val="2"/>
          </rPr>
          <t xml:space="preserve">Indique la meta que desea llegar para la vigencia propuesta para el indicador, de acuerdo con lo relacionado en el Plan.
</t>
        </r>
      </text>
    </comment>
    <comment ref="F14" authorId="0" shapeId="0" xr:uid="{0756119D-4CAC-4FE8-86C5-F0A9CE0CA170}">
      <text>
        <r>
          <rPr>
            <sz val="9"/>
            <color indexed="81"/>
            <rFont val="Tahoma"/>
            <family val="2"/>
          </rPr>
          <t xml:space="preserve">Seleccionar la Periocidad propuesta para el indicador de la lista desplegable.
</t>
        </r>
      </text>
    </comment>
    <comment ref="J14" authorId="0" shapeId="0" xr:uid="{BCB17A45-416E-40EB-996D-307684D2E4C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61B7DA8-15DD-46C0-8458-7463C26BCC79}">
      <text>
        <r>
          <rPr>
            <sz val="9"/>
            <color indexed="81"/>
            <rFont val="Tahoma"/>
            <family val="2"/>
          </rPr>
          <t xml:space="preserve">Seleccione de la lista desplegable el área responsable del reporte del indicador
</t>
        </r>
      </text>
    </comment>
    <comment ref="A18" authorId="1" shapeId="0" xr:uid="{459DA13D-1727-46D4-95B8-D2DE3FC5DDD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8236F6E-66E5-4FC0-B01D-2830F82CE72D}">
      <text>
        <r>
          <rPr>
            <sz val="9"/>
            <color indexed="81"/>
            <rFont val="Tahoma"/>
            <family val="2"/>
          </rPr>
          <t>Este es un campo informativo, no se diligencia.</t>
        </r>
      </text>
    </comment>
    <comment ref="F19" authorId="1" shapeId="0" xr:uid="{F67D7AE1-0330-4019-B5FF-68E2FCAAB603}">
      <text>
        <r>
          <rPr>
            <sz val="9"/>
            <color indexed="81"/>
            <rFont val="Tahoma"/>
            <family val="2"/>
          </rPr>
          <t>Este es un campo informativo, no se diligencia.</t>
        </r>
      </text>
    </comment>
    <comment ref="O19" authorId="1" shapeId="0" xr:uid="{F0A15422-27D4-4DCC-90A2-5EAC8EE68394}">
      <text>
        <r>
          <rPr>
            <sz val="9"/>
            <color indexed="81"/>
            <rFont val="Tahoma"/>
            <family val="2"/>
          </rPr>
          <t>Este es un campo informativo, no se diligencia.</t>
        </r>
      </text>
    </comment>
    <comment ref="A22" authorId="0" shapeId="0" xr:uid="{476AA189-BB01-422B-B007-9E455D29F2DD}">
      <text>
        <r>
          <rPr>
            <sz val="9"/>
            <color indexed="81"/>
            <rFont val="Tahoma"/>
            <family val="2"/>
          </rPr>
          <t xml:space="preserve">Relacionar el dato que corresponde a la variable uno del indicador
</t>
        </r>
      </text>
    </comment>
    <comment ref="A23" authorId="0" shapeId="0" xr:uid="{C18CD99B-6D24-4548-B359-9C60D0935AF1}">
      <text>
        <r>
          <rPr>
            <sz val="9"/>
            <color indexed="81"/>
            <rFont val="Tahoma"/>
            <family val="2"/>
          </rPr>
          <t xml:space="preserve">Relacionar el dato que corresponde a la variable dos del indicador, si aplica
</t>
        </r>
      </text>
    </comment>
    <comment ref="A24" authorId="0" shapeId="0" xr:uid="{A5FEC098-CF22-411D-9AD1-5DD0427487B7}">
      <text>
        <r>
          <rPr>
            <sz val="9"/>
            <color indexed="81"/>
            <rFont val="Tahoma"/>
            <family val="2"/>
          </rPr>
          <t>Espacio solo informativo, no se relaciona datos en estos campos.</t>
        </r>
      </text>
    </comment>
    <comment ref="A39" authorId="0" shapeId="0" xr:uid="{6004067D-C67D-4381-BD07-752B1318D5B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ADFA3C0-34B0-482C-B29C-6D655B376929}">
      <text>
        <r>
          <rPr>
            <sz val="9"/>
            <color indexed="81"/>
            <rFont val="Tahoma"/>
            <family val="2"/>
          </rPr>
          <t>En este espacio se realiza por funcionario de la OAP, las observaciones relevantes resultado de la medición del indicador.</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00B1DE0-1918-4B93-A63C-2441EDA3DD2B}">
      <text>
        <r>
          <rPr>
            <sz val="9"/>
            <color indexed="81"/>
            <rFont val="Tahoma"/>
            <family val="2"/>
          </rPr>
          <t xml:space="preserve">Se selecciona el Proceso de la lista desplegable que se relacione de acuerdo con la actividad e indicador formulado
</t>
        </r>
      </text>
    </comment>
    <comment ref="A6" authorId="0" shapeId="0" xr:uid="{BD712A0E-0ABF-446B-8035-2072C30B1970}">
      <text>
        <r>
          <rPr>
            <sz val="9"/>
            <color indexed="81"/>
            <rFont val="Tahoma"/>
            <family val="2"/>
          </rPr>
          <t xml:space="preserve">Relacionar el nombre del indicador, tal como se relaciona en el Plan.
</t>
        </r>
      </text>
    </comment>
    <comment ref="A7" authorId="0" shapeId="0" xr:uid="{EA388015-BA74-47B8-9607-556995F899DD}">
      <text>
        <r>
          <rPr>
            <sz val="9"/>
            <color indexed="81"/>
            <rFont val="Tahoma"/>
            <family val="2"/>
          </rPr>
          <t xml:space="preserve">Relacionar el objetivo del Proceso el cual se asociará al indicador, tal como se encuentra en la caracterización.
</t>
        </r>
      </text>
    </comment>
    <comment ref="A8" authorId="0" shapeId="0" xr:uid="{83DA3D01-EAE0-499B-BC0D-28D749E43ABB}">
      <text>
        <r>
          <rPr>
            <sz val="9"/>
            <color indexed="81"/>
            <rFont val="Tahoma"/>
            <family val="2"/>
          </rPr>
          <t xml:space="preserve">Relacionar la actividad relacionada en el Plan (PAG - PEIDA) asociada al indicador.
</t>
        </r>
      </text>
    </comment>
    <comment ref="A9" authorId="0" shapeId="0" xr:uid="{8D08D130-77E6-463E-A8E6-D8F67EA5FC74}">
      <text>
        <r>
          <rPr>
            <sz val="9"/>
            <color indexed="81"/>
            <rFont val="Tahoma"/>
            <family val="2"/>
          </rPr>
          <t xml:space="preserve">Relacionar la formula del indicador
</t>
        </r>
      </text>
    </comment>
    <comment ref="C9" authorId="0" shapeId="0" xr:uid="{E247CEA9-67CF-4F1D-9A79-0B06922345BD}">
      <text>
        <r>
          <rPr>
            <sz val="9"/>
            <color indexed="81"/>
            <rFont val="Tahoma"/>
            <family val="2"/>
          </rPr>
          <t xml:space="preserve">Relacionar la formula del indicador correspondiente a la variable uno
</t>
        </r>
      </text>
    </comment>
    <comment ref="F9" authorId="0" shapeId="0" xr:uid="{D191D83F-E864-4B52-8D0E-A748BCE9EF9D}">
      <text>
        <r>
          <rPr>
            <sz val="9"/>
            <color indexed="81"/>
            <rFont val="Tahoma"/>
            <family val="2"/>
          </rPr>
          <t xml:space="preserve">Describir en forma clara lo que busca  medir el indicador
</t>
        </r>
      </text>
    </comment>
    <comment ref="N10" authorId="0" shapeId="0" xr:uid="{C4CCE475-0986-4C6C-BC81-56E7A70BE9D5}">
      <text>
        <r>
          <rPr>
            <sz val="9"/>
            <color indexed="81"/>
            <rFont val="Tahoma"/>
            <family val="2"/>
          </rPr>
          <t xml:space="preserve">Seleccionar de la lista desplegable, la naturaleza o tipo de indicador
</t>
        </r>
      </text>
    </comment>
    <comment ref="R10" authorId="0" shapeId="0" xr:uid="{DAE99ADB-2888-4542-AADF-C9B63D49A9D2}">
      <text>
        <r>
          <rPr>
            <sz val="9"/>
            <color indexed="81"/>
            <rFont val="Tahoma"/>
            <family val="2"/>
          </rPr>
          <t>Relacionar el Código del Indicador, tal como aparece en el plan correspondiente (PAG o PEIDA)</t>
        </r>
      </text>
    </comment>
    <comment ref="U10" authorId="0" shapeId="0" xr:uid="{DEAAF5A1-82BF-4F6F-A49D-502DEBCC0985}">
      <text>
        <r>
          <rPr>
            <sz val="9"/>
            <color indexed="81"/>
            <rFont val="Tahoma"/>
            <family val="2"/>
          </rPr>
          <t xml:space="preserve">Se relacione la versión del indicador de acuerdo con las modificaciones realizadas. 
</t>
        </r>
      </text>
    </comment>
    <comment ref="C11" authorId="0" shapeId="0" xr:uid="{6F2EA96D-DF35-4775-BAF2-5DEF156AE6F9}">
      <text>
        <r>
          <rPr>
            <sz val="9"/>
            <color indexed="81"/>
            <rFont val="Tahoma"/>
            <family val="2"/>
          </rPr>
          <t>Se relaciona lo correspondiente a la variable dos, que por lo general  aplica para los indicadores porcentuales o indices.</t>
        </r>
      </text>
    </comment>
    <comment ref="A14" authorId="0" shapeId="0" xr:uid="{44E5DDFD-5F1A-41DA-B6ED-6EA1B5234CC6}">
      <text>
        <r>
          <rPr>
            <sz val="9"/>
            <color indexed="81"/>
            <rFont val="Tahoma"/>
            <family val="2"/>
          </rPr>
          <t xml:space="preserve">Seleccionar la unidad de medida del indicador de la lista desplegable
</t>
        </r>
      </text>
    </comment>
    <comment ref="C14" authorId="0" shapeId="0" xr:uid="{E06B07D8-8064-4FD3-B31D-BFB1DEBCA0B9}">
      <text>
        <r>
          <rPr>
            <sz val="9"/>
            <color indexed="81"/>
            <rFont val="Tahoma"/>
            <family val="2"/>
          </rPr>
          <t xml:space="preserve">Indique la meta que desea llegar para la vigencia propuesta para el indicador, de acuerdo con lo relacionado en el Plan.
</t>
        </r>
      </text>
    </comment>
    <comment ref="F14" authorId="0" shapeId="0" xr:uid="{B0211C05-C456-4DA3-A4B7-3531EA313E4B}">
      <text>
        <r>
          <rPr>
            <sz val="9"/>
            <color indexed="81"/>
            <rFont val="Tahoma"/>
            <family val="2"/>
          </rPr>
          <t xml:space="preserve">Seleccionar la Periocidad propuesta para el indicador de la lista desplegable.
</t>
        </r>
      </text>
    </comment>
    <comment ref="J14" authorId="0" shapeId="0" xr:uid="{AA8FCD76-0477-40A1-B745-1B7F2D3D66D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41B6A79-35AB-4A87-9836-972367FF4489}">
      <text>
        <r>
          <rPr>
            <sz val="9"/>
            <color indexed="81"/>
            <rFont val="Tahoma"/>
            <family val="2"/>
          </rPr>
          <t xml:space="preserve">Seleccione de la lista desplegable el área responsable del reporte del indicador
</t>
        </r>
      </text>
    </comment>
    <comment ref="A18" authorId="1" shapeId="0" xr:uid="{61281155-A8B9-4620-AB6D-4889FA0DCBA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A6E16E6-05FF-441C-A608-1C6FC5EA0945}">
      <text>
        <r>
          <rPr>
            <sz val="9"/>
            <color indexed="81"/>
            <rFont val="Tahoma"/>
            <family val="2"/>
          </rPr>
          <t>Este es un campo informativo, no se diligencia.</t>
        </r>
      </text>
    </comment>
    <comment ref="F19" authorId="1" shapeId="0" xr:uid="{0C64643E-DAAE-429E-827C-281E97414A7D}">
      <text>
        <r>
          <rPr>
            <sz val="9"/>
            <color indexed="81"/>
            <rFont val="Tahoma"/>
            <family val="2"/>
          </rPr>
          <t>Este es un campo informativo, no se diligencia.</t>
        </r>
      </text>
    </comment>
    <comment ref="O19" authorId="1" shapeId="0" xr:uid="{41B23358-3BF8-4809-A564-7181C577FB5E}">
      <text>
        <r>
          <rPr>
            <sz val="9"/>
            <color indexed="81"/>
            <rFont val="Tahoma"/>
            <family val="2"/>
          </rPr>
          <t>Este es un campo informativo, no se diligencia.</t>
        </r>
      </text>
    </comment>
    <comment ref="A22" authorId="0" shapeId="0" xr:uid="{F0085F14-09FE-499A-9563-1C4518A9A589}">
      <text>
        <r>
          <rPr>
            <sz val="9"/>
            <color indexed="81"/>
            <rFont val="Tahoma"/>
            <family val="2"/>
          </rPr>
          <t xml:space="preserve">Relacionar el dato que corresponde a la variable uno del indicador
</t>
        </r>
      </text>
    </comment>
    <comment ref="A23" authorId="0" shapeId="0" xr:uid="{81EE1F87-D149-4240-BE68-057AC9B7C6EB}">
      <text>
        <r>
          <rPr>
            <sz val="9"/>
            <color indexed="81"/>
            <rFont val="Tahoma"/>
            <family val="2"/>
          </rPr>
          <t xml:space="preserve">Relacionar el dato que corresponde a la variable dos del indicador, si aplica
</t>
        </r>
      </text>
    </comment>
    <comment ref="A24" authorId="0" shapeId="0" xr:uid="{5A769ABF-BD3F-414C-AD14-2CC9923D6BC5}">
      <text>
        <r>
          <rPr>
            <sz val="9"/>
            <color indexed="81"/>
            <rFont val="Tahoma"/>
            <family val="2"/>
          </rPr>
          <t>Espacio solo informativo, no se relaciona datos en estos campos.</t>
        </r>
      </text>
    </comment>
    <comment ref="A39" authorId="0" shapeId="0" xr:uid="{81182673-F5C7-4B29-97DA-BCA97E19753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BBD882F-1CA6-4D8E-B246-4A1ED31EF284}">
      <text>
        <r>
          <rPr>
            <sz val="9"/>
            <color indexed="81"/>
            <rFont val="Tahoma"/>
            <family val="2"/>
          </rPr>
          <t>En este espacio se realiza por funcionario de la OAP, las observaciones relevantes resultado de la medición del indicador.</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F85147F-6BAF-4413-848A-992D52B58513}">
      <text>
        <r>
          <rPr>
            <sz val="9"/>
            <color indexed="81"/>
            <rFont val="Tahoma"/>
            <family val="2"/>
          </rPr>
          <t xml:space="preserve">Se selecciona el Proceso de la lista desplegable que se relacione de acuerdo con la actividad e indicador formulado
</t>
        </r>
      </text>
    </comment>
    <comment ref="A6" authorId="0" shapeId="0" xr:uid="{DC3BDBD4-6E8B-4913-B3E1-8D8721D096F1}">
      <text>
        <r>
          <rPr>
            <sz val="9"/>
            <color indexed="81"/>
            <rFont val="Tahoma"/>
            <family val="2"/>
          </rPr>
          <t xml:space="preserve">Relacionar el nombre del indicador, tal como se relaciona en el Plan.
</t>
        </r>
      </text>
    </comment>
    <comment ref="A7" authorId="0" shapeId="0" xr:uid="{9BF52B06-BCD0-4BF9-853F-7326F19F4D52}">
      <text>
        <r>
          <rPr>
            <sz val="9"/>
            <color indexed="81"/>
            <rFont val="Tahoma"/>
            <family val="2"/>
          </rPr>
          <t xml:space="preserve">Relacionar el objetivo del Proceso el cual se asociará al indicador, tal como se encuentra en la caracterización.
</t>
        </r>
      </text>
    </comment>
    <comment ref="A8" authorId="0" shapeId="0" xr:uid="{1FFA6614-DBA2-4565-9805-971BD8AF4259}">
      <text>
        <r>
          <rPr>
            <sz val="9"/>
            <color indexed="81"/>
            <rFont val="Tahoma"/>
            <family val="2"/>
          </rPr>
          <t xml:space="preserve">Relacionar la actividad relacionada en el Plan (PAG - PEIDA) asociada al indicador.
</t>
        </r>
      </text>
    </comment>
    <comment ref="A9" authorId="0" shapeId="0" xr:uid="{4D1B89CD-7733-48A6-A187-4F018D5CFDFB}">
      <text>
        <r>
          <rPr>
            <sz val="9"/>
            <color indexed="81"/>
            <rFont val="Tahoma"/>
            <family val="2"/>
          </rPr>
          <t xml:space="preserve">Relacionar la formula del indicador
</t>
        </r>
      </text>
    </comment>
    <comment ref="C9" authorId="0" shapeId="0" xr:uid="{1A64BFAC-80FF-49E7-9489-58B136417237}">
      <text>
        <r>
          <rPr>
            <sz val="9"/>
            <color indexed="81"/>
            <rFont val="Tahoma"/>
            <family val="2"/>
          </rPr>
          <t xml:space="preserve">Relacionar la formula del indicador correspondiente a la variable uno
</t>
        </r>
      </text>
    </comment>
    <comment ref="F9" authorId="0" shapeId="0" xr:uid="{9F06A4CE-7CDB-4293-AE1F-7E00461B8C91}">
      <text>
        <r>
          <rPr>
            <sz val="9"/>
            <color indexed="81"/>
            <rFont val="Tahoma"/>
            <family val="2"/>
          </rPr>
          <t xml:space="preserve">Describir en forma clara lo que busca  medir el indicador
</t>
        </r>
      </text>
    </comment>
    <comment ref="N10" authorId="0" shapeId="0" xr:uid="{51E695AF-6E9D-4D50-B8A7-AC41990427A8}">
      <text>
        <r>
          <rPr>
            <sz val="9"/>
            <color indexed="81"/>
            <rFont val="Tahoma"/>
            <family val="2"/>
          </rPr>
          <t xml:space="preserve">Seleccionar de la lista desplegable, la naturaleza o tipo de indicador
</t>
        </r>
      </text>
    </comment>
    <comment ref="R10" authorId="0" shapeId="0" xr:uid="{3378EB18-6E85-4820-9343-BDE215117404}">
      <text>
        <r>
          <rPr>
            <sz val="9"/>
            <color indexed="81"/>
            <rFont val="Tahoma"/>
            <family val="2"/>
          </rPr>
          <t>Relacionar el Código del Indicador, tal como aparece en el plan correspondiente (PAG o PEIDA)</t>
        </r>
      </text>
    </comment>
    <comment ref="U10" authorId="0" shapeId="0" xr:uid="{339ABE69-81DD-4C38-A402-FDA8523162D3}">
      <text>
        <r>
          <rPr>
            <sz val="9"/>
            <color indexed="81"/>
            <rFont val="Tahoma"/>
            <family val="2"/>
          </rPr>
          <t xml:space="preserve">Se relacione la versión del indicador de acuerdo con las modificaciones realizadas. 
</t>
        </r>
      </text>
    </comment>
    <comment ref="C11" authorId="0" shapeId="0" xr:uid="{62908A66-C61A-4D76-AE10-D80DE424AF42}">
      <text>
        <r>
          <rPr>
            <sz val="9"/>
            <color indexed="81"/>
            <rFont val="Tahoma"/>
            <family val="2"/>
          </rPr>
          <t>Se relaciona lo correspondiente a la variable dos, que por lo general  aplica para los indicadores porcentuales o indices.</t>
        </r>
      </text>
    </comment>
    <comment ref="A14" authorId="0" shapeId="0" xr:uid="{535EFFA9-0C5D-4736-AC53-B1567FAA8097}">
      <text>
        <r>
          <rPr>
            <sz val="9"/>
            <color indexed="81"/>
            <rFont val="Tahoma"/>
            <family val="2"/>
          </rPr>
          <t xml:space="preserve">Seleccionar la unidad de medida del indicador de la lista desplegable
</t>
        </r>
      </text>
    </comment>
    <comment ref="C14" authorId="0" shapeId="0" xr:uid="{19635D0E-1CE4-444A-B013-82C1B860888B}">
      <text>
        <r>
          <rPr>
            <sz val="9"/>
            <color indexed="81"/>
            <rFont val="Tahoma"/>
            <family val="2"/>
          </rPr>
          <t xml:space="preserve">Indique la meta que desea llegar para la vigencia propuesta para el indicador, de acuerdo con lo relacionado en el Plan.
</t>
        </r>
      </text>
    </comment>
    <comment ref="F14" authorId="0" shapeId="0" xr:uid="{291AC8C7-9063-44E6-9368-39C7B96D4365}">
      <text>
        <r>
          <rPr>
            <sz val="9"/>
            <color indexed="81"/>
            <rFont val="Tahoma"/>
            <family val="2"/>
          </rPr>
          <t xml:space="preserve">Seleccionar la Periocidad propuesta para el indicador de la lista desplegable.
</t>
        </r>
      </text>
    </comment>
    <comment ref="J14" authorId="0" shapeId="0" xr:uid="{6CFB2603-2144-4932-A32C-94EB43906BC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A6EA874-3D4C-46DD-ACBF-CF4E2CD701DC}">
      <text>
        <r>
          <rPr>
            <sz val="9"/>
            <color indexed="81"/>
            <rFont val="Tahoma"/>
            <family val="2"/>
          </rPr>
          <t xml:space="preserve">Seleccione de la lista desplegable el área responsable del reporte del indicador
</t>
        </r>
      </text>
    </comment>
    <comment ref="A18" authorId="1" shapeId="0" xr:uid="{42B90856-8CD6-4AAB-B500-7C24F9881D1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99C6C13-DDD6-44F6-B3E6-418C97EE32C0}">
      <text>
        <r>
          <rPr>
            <sz val="9"/>
            <color indexed="81"/>
            <rFont val="Tahoma"/>
            <family val="2"/>
          </rPr>
          <t>Este es un campo informativo, no se diligencia.</t>
        </r>
      </text>
    </comment>
    <comment ref="F19" authorId="1" shapeId="0" xr:uid="{FC6AE047-E52A-47FE-8FDA-53E654AF6D0A}">
      <text>
        <r>
          <rPr>
            <sz val="9"/>
            <color indexed="81"/>
            <rFont val="Tahoma"/>
            <family val="2"/>
          </rPr>
          <t>Este es un campo informativo, no se diligencia.</t>
        </r>
      </text>
    </comment>
    <comment ref="O19" authorId="1" shapeId="0" xr:uid="{A516CFD3-B9E1-4E86-A719-0F305D5CAE50}">
      <text>
        <r>
          <rPr>
            <sz val="9"/>
            <color indexed="81"/>
            <rFont val="Tahoma"/>
            <family val="2"/>
          </rPr>
          <t>Este es un campo informativo, no se diligencia.</t>
        </r>
      </text>
    </comment>
    <comment ref="A22" authorId="0" shapeId="0" xr:uid="{5908437C-729D-4A56-8208-AB24CD273313}">
      <text>
        <r>
          <rPr>
            <sz val="9"/>
            <color indexed="81"/>
            <rFont val="Tahoma"/>
            <family val="2"/>
          </rPr>
          <t xml:space="preserve">Relacionar el dato que corresponde a la variable uno del indicador
</t>
        </r>
      </text>
    </comment>
    <comment ref="A23" authorId="0" shapeId="0" xr:uid="{974E7067-A2E6-444C-86B7-01B2ADC9746A}">
      <text>
        <r>
          <rPr>
            <sz val="9"/>
            <color indexed="81"/>
            <rFont val="Tahoma"/>
            <family val="2"/>
          </rPr>
          <t xml:space="preserve">Relacionar el dato que corresponde a la variable dos del indicador, si aplica
</t>
        </r>
      </text>
    </comment>
    <comment ref="A24" authorId="0" shapeId="0" xr:uid="{239A7231-6EBB-483D-BE67-8985F7CE5F6B}">
      <text>
        <r>
          <rPr>
            <sz val="9"/>
            <color indexed="81"/>
            <rFont val="Tahoma"/>
            <family val="2"/>
          </rPr>
          <t>Espacio solo informativo, no se relaciona datos en estos campos.</t>
        </r>
      </text>
    </comment>
    <comment ref="A39" authorId="0" shapeId="0" xr:uid="{BAB35175-EDFC-4695-8669-D09303B91D2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660667D-EA0B-4E15-BCF3-E29E1DD5458D}">
      <text>
        <r>
          <rPr>
            <sz val="9"/>
            <color indexed="81"/>
            <rFont val="Tahoma"/>
            <family val="2"/>
          </rPr>
          <t>En este espacio se realiza por funcionario de la OAP, las observaciones relevantes resultado de la medición del indicador.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07A457C-A10F-4E3F-A917-D89D022C03C0}">
      <text>
        <r>
          <rPr>
            <sz val="9"/>
            <color indexed="81"/>
            <rFont val="Tahoma"/>
            <family val="2"/>
          </rPr>
          <t xml:space="preserve">Se selecciona el Proceso de la lista desplegable que se relacione de acuerdo con la actividad e indicador formulado
</t>
        </r>
      </text>
    </comment>
    <comment ref="A6" authorId="0" shapeId="0" xr:uid="{774C8366-07DC-40ED-9789-2519D5B0329C}">
      <text>
        <r>
          <rPr>
            <sz val="9"/>
            <color indexed="81"/>
            <rFont val="Tahoma"/>
            <family val="2"/>
          </rPr>
          <t xml:space="preserve">Relacionar el nombre del indicador, tal como se relaciona en el Plan.
</t>
        </r>
      </text>
    </comment>
    <comment ref="A7" authorId="0" shapeId="0" xr:uid="{C1A1A269-F909-4B5A-A03C-4AC9B384AC9A}">
      <text>
        <r>
          <rPr>
            <sz val="9"/>
            <color indexed="81"/>
            <rFont val="Tahoma"/>
            <family val="2"/>
          </rPr>
          <t xml:space="preserve">Relacionar el objetivo del Proceso el cual se asociará al indicador, tal como se encuentra en la caracterización.
</t>
        </r>
      </text>
    </comment>
    <comment ref="A8" authorId="0" shapeId="0" xr:uid="{346A833E-BA04-451D-9A22-EBFF049C5437}">
      <text>
        <r>
          <rPr>
            <sz val="9"/>
            <color indexed="81"/>
            <rFont val="Tahoma"/>
            <family val="2"/>
          </rPr>
          <t xml:space="preserve">Relacionar la actividad relacionada en el Plan (PAG - PEIDA) asociada al indicador.
</t>
        </r>
      </text>
    </comment>
    <comment ref="A9" authorId="0" shapeId="0" xr:uid="{A8B36A09-2925-4103-97E8-B9A426861725}">
      <text>
        <r>
          <rPr>
            <sz val="9"/>
            <color indexed="81"/>
            <rFont val="Tahoma"/>
            <family val="2"/>
          </rPr>
          <t xml:space="preserve">Relacionar la formula del indicador
</t>
        </r>
      </text>
    </comment>
    <comment ref="C9" authorId="0" shapeId="0" xr:uid="{0FA3D8B1-3E5F-4E94-B24F-60BD5E48F863}">
      <text>
        <r>
          <rPr>
            <sz val="9"/>
            <color indexed="81"/>
            <rFont val="Tahoma"/>
            <family val="2"/>
          </rPr>
          <t xml:space="preserve">Relacionar la formula del indicador correspondiente a la variable uno
</t>
        </r>
      </text>
    </comment>
    <comment ref="F9" authorId="0" shapeId="0" xr:uid="{01332AA5-BB20-48EC-A019-EAA5A51C4B0D}">
      <text>
        <r>
          <rPr>
            <sz val="9"/>
            <color indexed="81"/>
            <rFont val="Tahoma"/>
            <family val="2"/>
          </rPr>
          <t xml:space="preserve">Describir en forma clara lo que busca  medir el indicador
</t>
        </r>
      </text>
    </comment>
    <comment ref="N10" authorId="0" shapeId="0" xr:uid="{759AB7BA-6459-4368-863F-10C510A8EB5B}">
      <text>
        <r>
          <rPr>
            <sz val="9"/>
            <color indexed="81"/>
            <rFont val="Tahoma"/>
            <family val="2"/>
          </rPr>
          <t xml:space="preserve">Seleccionar de la lista desplegable, la naturaleza o tipo de indicador
</t>
        </r>
      </text>
    </comment>
    <comment ref="R10" authorId="0" shapeId="0" xr:uid="{DF540BD3-0DC3-4112-AF63-0FFAE6E57A5A}">
      <text>
        <r>
          <rPr>
            <sz val="9"/>
            <color indexed="81"/>
            <rFont val="Tahoma"/>
            <family val="2"/>
          </rPr>
          <t>Relacionar el Código del Indicador, tal como aparece en el plan correspondiente (PAG o PEIDA)</t>
        </r>
      </text>
    </comment>
    <comment ref="U10" authorId="0" shapeId="0" xr:uid="{BA861089-BE3B-4769-B2A4-CC7DF698805E}">
      <text>
        <r>
          <rPr>
            <sz val="9"/>
            <color indexed="81"/>
            <rFont val="Tahoma"/>
            <family val="2"/>
          </rPr>
          <t xml:space="preserve">Se relacione la versión del indicador de acuerdo con las modificaciones realizadas. 
</t>
        </r>
      </text>
    </comment>
    <comment ref="C11" authorId="0" shapeId="0" xr:uid="{EEFACFA2-BF18-4C4E-B582-F1DB769096C6}">
      <text>
        <r>
          <rPr>
            <sz val="9"/>
            <color indexed="81"/>
            <rFont val="Tahoma"/>
            <family val="2"/>
          </rPr>
          <t>Se relaciona lo correspondiente a la variable dos, que por lo general  aplica para los indicadores porcentuales o indices.</t>
        </r>
      </text>
    </comment>
    <comment ref="A14" authorId="0" shapeId="0" xr:uid="{CA634508-ECC6-42D0-BFC7-4FDCC8CD3FA2}">
      <text>
        <r>
          <rPr>
            <sz val="9"/>
            <color indexed="81"/>
            <rFont val="Tahoma"/>
            <family val="2"/>
          </rPr>
          <t xml:space="preserve">Seleccionar la unidad de medida del indicador de la lista desplegable
</t>
        </r>
      </text>
    </comment>
    <comment ref="C14" authorId="0" shapeId="0" xr:uid="{05F79CB5-DB72-4E17-A30C-2B00906A08C2}">
      <text>
        <r>
          <rPr>
            <sz val="9"/>
            <color indexed="81"/>
            <rFont val="Tahoma"/>
            <family val="2"/>
          </rPr>
          <t xml:space="preserve">Indique la meta que desea llegar para la vigencia propuesta para el indicador, de acuerdo con lo relacionado en el Plan.
</t>
        </r>
      </text>
    </comment>
    <comment ref="F14" authorId="0" shapeId="0" xr:uid="{404EEF27-3708-40C1-89F1-5671E31127A2}">
      <text>
        <r>
          <rPr>
            <sz val="9"/>
            <color indexed="81"/>
            <rFont val="Tahoma"/>
            <family val="2"/>
          </rPr>
          <t xml:space="preserve">Seleccionar la Periocidad propuesta para el indicador de la lista desplegable.
</t>
        </r>
      </text>
    </comment>
    <comment ref="J14" authorId="0" shapeId="0" xr:uid="{85B42DA1-5CF8-4701-BF1C-0CF3A235FF3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9B350EF-9148-4F61-9215-BEFF84D8EE48}">
      <text>
        <r>
          <rPr>
            <sz val="9"/>
            <color indexed="81"/>
            <rFont val="Tahoma"/>
            <family val="2"/>
          </rPr>
          <t xml:space="preserve">Seleccione de la lista desplegable el área responsable del reporte del indicador
</t>
        </r>
      </text>
    </comment>
    <comment ref="A18" authorId="1" shapeId="0" xr:uid="{BACDEBBB-28AA-47EA-8E0D-4CF003E6228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DAAF3AF-E670-4866-B445-C02EFBBF0215}">
      <text>
        <r>
          <rPr>
            <sz val="9"/>
            <color indexed="81"/>
            <rFont val="Tahoma"/>
            <family val="2"/>
          </rPr>
          <t>Este es un campo informativo, no se diligencia.</t>
        </r>
      </text>
    </comment>
    <comment ref="F19" authorId="1" shapeId="0" xr:uid="{80D3F9B9-23B2-4803-9E07-18FD6971054C}">
      <text>
        <r>
          <rPr>
            <sz val="9"/>
            <color indexed="81"/>
            <rFont val="Tahoma"/>
            <family val="2"/>
          </rPr>
          <t>Este es un campo informativo, no se diligencia.</t>
        </r>
      </text>
    </comment>
    <comment ref="O19" authorId="1" shapeId="0" xr:uid="{303B36DA-4019-4D8A-B4F0-9CF08055555F}">
      <text>
        <r>
          <rPr>
            <sz val="9"/>
            <color indexed="81"/>
            <rFont val="Tahoma"/>
            <family val="2"/>
          </rPr>
          <t>Este es un campo informativo, no se diligencia.</t>
        </r>
      </text>
    </comment>
    <comment ref="A22" authorId="0" shapeId="0" xr:uid="{757CA958-208C-4A6B-BF1E-5A00E15ED4F8}">
      <text>
        <r>
          <rPr>
            <sz val="9"/>
            <color indexed="81"/>
            <rFont val="Tahoma"/>
            <family val="2"/>
          </rPr>
          <t xml:space="preserve">Relacionar el dato que corresponde a la variable uno del indicador
</t>
        </r>
      </text>
    </comment>
    <comment ref="A23" authorId="0" shapeId="0" xr:uid="{C0554C8E-444B-4A44-A119-85BCD39E9C05}">
      <text>
        <r>
          <rPr>
            <sz val="9"/>
            <color indexed="81"/>
            <rFont val="Tahoma"/>
            <family val="2"/>
          </rPr>
          <t xml:space="preserve">Relacionar el dato que corresponde a la variable dos del indicador, si aplica
</t>
        </r>
      </text>
    </comment>
    <comment ref="A24" authorId="0" shapeId="0" xr:uid="{E3AE2DD8-2825-41B0-B031-50328C6CED71}">
      <text>
        <r>
          <rPr>
            <sz val="9"/>
            <color indexed="81"/>
            <rFont val="Tahoma"/>
            <family val="2"/>
          </rPr>
          <t>Espacio solo informativo, no se relaciona datos en estos campos.</t>
        </r>
      </text>
    </comment>
    <comment ref="A39" authorId="0" shapeId="0" xr:uid="{A57EC4FA-4D68-4428-9CEC-AFAF9345BB5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D1B226B-CE76-4A4D-B987-C31D163BE7E2}">
      <text>
        <r>
          <rPr>
            <sz val="9"/>
            <color indexed="81"/>
            <rFont val="Tahoma"/>
            <family val="2"/>
          </rPr>
          <t>En este espacio se realiza por funcionario de la OAP, las observaciones relevantes resultado de la medición del indicador.</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EA5208C-8662-48D0-AE4E-B1D4CE3A8770}">
      <text>
        <r>
          <rPr>
            <sz val="9"/>
            <color indexed="81"/>
            <rFont val="Tahoma"/>
            <family val="2"/>
          </rPr>
          <t xml:space="preserve">Se selecciona el Proceso de la lista desplegable que se relacione de acuerdo con la actividad e indicador formulado
</t>
        </r>
      </text>
    </comment>
    <comment ref="A6" authorId="0" shapeId="0" xr:uid="{9F74A1C3-03FD-4A7F-BEE5-8F299337D471}">
      <text>
        <r>
          <rPr>
            <sz val="9"/>
            <color indexed="81"/>
            <rFont val="Tahoma"/>
            <family val="2"/>
          </rPr>
          <t xml:space="preserve">Relacionar el nombre del indicador, tal como se relaciona en el Plan.
</t>
        </r>
      </text>
    </comment>
    <comment ref="A7" authorId="0" shapeId="0" xr:uid="{8F93130C-B1B8-4020-9E81-A90356553AB7}">
      <text>
        <r>
          <rPr>
            <sz val="9"/>
            <color indexed="81"/>
            <rFont val="Tahoma"/>
            <family val="2"/>
          </rPr>
          <t xml:space="preserve">Relacionar el objetivo del Proceso el cual se asociará al indicador, tal como se encuentra en la caracterización.
</t>
        </r>
      </text>
    </comment>
    <comment ref="A8" authorId="0" shapeId="0" xr:uid="{C3933F59-8F3C-43AC-A06B-753BA5FBA733}">
      <text>
        <r>
          <rPr>
            <sz val="9"/>
            <color indexed="81"/>
            <rFont val="Tahoma"/>
            <family val="2"/>
          </rPr>
          <t xml:space="preserve">Relacionar la actividad relacionada en el Plan (PAG - PEIDA) asociada al indicador.
</t>
        </r>
      </text>
    </comment>
    <comment ref="A9" authorId="0" shapeId="0" xr:uid="{99CC65FF-C665-40E7-B9F7-9E581DC3FB2B}">
      <text>
        <r>
          <rPr>
            <sz val="9"/>
            <color indexed="81"/>
            <rFont val="Tahoma"/>
            <family val="2"/>
          </rPr>
          <t xml:space="preserve">Relacionar la formula del indicador
</t>
        </r>
      </text>
    </comment>
    <comment ref="C9" authorId="0" shapeId="0" xr:uid="{2F57FCDE-6B67-4C09-8715-AA28D2FACEE6}">
      <text>
        <r>
          <rPr>
            <sz val="9"/>
            <color indexed="81"/>
            <rFont val="Tahoma"/>
            <family val="2"/>
          </rPr>
          <t xml:space="preserve">Relacionar la formula del indicador correspondiente a la variable uno
</t>
        </r>
      </text>
    </comment>
    <comment ref="F9" authorId="0" shapeId="0" xr:uid="{1B204775-7E3C-4218-ADD6-BDFC652CA23B}">
      <text>
        <r>
          <rPr>
            <sz val="9"/>
            <color indexed="81"/>
            <rFont val="Tahoma"/>
            <family val="2"/>
          </rPr>
          <t xml:space="preserve">Describir en forma clara lo que busca  medir el indicador
</t>
        </r>
      </text>
    </comment>
    <comment ref="N10" authorId="0" shapeId="0" xr:uid="{19FADAE5-D8A2-45E3-B402-212249B32BFC}">
      <text>
        <r>
          <rPr>
            <sz val="9"/>
            <color indexed="81"/>
            <rFont val="Tahoma"/>
            <family val="2"/>
          </rPr>
          <t xml:space="preserve">Seleccionar de la lista desplegable, la naturaleza o tipo de indicador
</t>
        </r>
      </text>
    </comment>
    <comment ref="R10" authorId="0" shapeId="0" xr:uid="{FB9BECB5-9382-43C9-98F6-556038D4E46A}">
      <text>
        <r>
          <rPr>
            <sz val="9"/>
            <color indexed="81"/>
            <rFont val="Tahoma"/>
            <family val="2"/>
          </rPr>
          <t>Relacionar el Código del Indicador, tal como aparece en el plan correspondiente (PAG o PEIDA)</t>
        </r>
      </text>
    </comment>
    <comment ref="U10" authorId="0" shapeId="0" xr:uid="{864686F7-7492-45AF-9C25-D7B441F885FE}">
      <text>
        <r>
          <rPr>
            <sz val="9"/>
            <color indexed="81"/>
            <rFont val="Tahoma"/>
            <family val="2"/>
          </rPr>
          <t xml:space="preserve">Se relacione la versión del indicador de acuerdo con las modificaciones realizadas. 
</t>
        </r>
      </text>
    </comment>
    <comment ref="C11" authorId="0" shapeId="0" xr:uid="{4E2D26F8-EC44-4B1B-AD55-EC86318598E2}">
      <text>
        <r>
          <rPr>
            <sz val="9"/>
            <color indexed="81"/>
            <rFont val="Tahoma"/>
            <family val="2"/>
          </rPr>
          <t>Se relaciona lo correspondiente a la variable dos, que por lo general  aplica para los indicadores porcentuales o indices.</t>
        </r>
      </text>
    </comment>
    <comment ref="A14" authorId="0" shapeId="0" xr:uid="{CED38012-5AF8-423C-8244-9A7210DF2FCE}">
      <text>
        <r>
          <rPr>
            <sz val="9"/>
            <color indexed="81"/>
            <rFont val="Tahoma"/>
            <family val="2"/>
          </rPr>
          <t xml:space="preserve">Seleccionar la unidad de medida del indicador de la lista desplegable
</t>
        </r>
      </text>
    </comment>
    <comment ref="C14" authorId="0" shapeId="0" xr:uid="{C6FF3C93-B246-4856-8C19-19BF14A12547}">
      <text>
        <r>
          <rPr>
            <sz val="9"/>
            <color indexed="81"/>
            <rFont val="Tahoma"/>
            <family val="2"/>
          </rPr>
          <t xml:space="preserve">Indique la meta que desea llegar para la vigencia propuesta para el indicador, de acuerdo con lo relacionado en el Plan.
</t>
        </r>
      </text>
    </comment>
    <comment ref="F14" authorId="0" shapeId="0" xr:uid="{F0A16FE7-F587-41BE-8532-607ACC1C96CD}">
      <text>
        <r>
          <rPr>
            <sz val="9"/>
            <color indexed="81"/>
            <rFont val="Tahoma"/>
            <family val="2"/>
          </rPr>
          <t xml:space="preserve">Seleccionar la Periocidad propuesta para el indicador de la lista desplegable.
</t>
        </r>
      </text>
    </comment>
    <comment ref="J14" authorId="0" shapeId="0" xr:uid="{4543623A-5940-4F07-9F35-1C67A02C1EE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AA4192F-F248-43FC-8D0B-924F4A23B592}">
      <text>
        <r>
          <rPr>
            <sz val="9"/>
            <color indexed="81"/>
            <rFont val="Tahoma"/>
            <family val="2"/>
          </rPr>
          <t xml:space="preserve">Seleccione de la lista desplegable el área responsable del reporte del indicador
</t>
        </r>
      </text>
    </comment>
    <comment ref="A18" authorId="1" shapeId="0" xr:uid="{9B5678B9-8C0C-4227-9AD2-0FA3277AF1D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AC300AB-16F4-4D6F-8C4A-21B4C4DBA808}">
      <text>
        <r>
          <rPr>
            <sz val="9"/>
            <color indexed="81"/>
            <rFont val="Tahoma"/>
            <family val="2"/>
          </rPr>
          <t>Este es un campo informativo, no se diligencia.</t>
        </r>
      </text>
    </comment>
    <comment ref="F19" authorId="1" shapeId="0" xr:uid="{B4DB0509-F498-4CC7-BD76-441B279D9A8F}">
      <text>
        <r>
          <rPr>
            <sz val="9"/>
            <color indexed="81"/>
            <rFont val="Tahoma"/>
            <family val="2"/>
          </rPr>
          <t>Este es un campo informativo, no se diligencia.</t>
        </r>
      </text>
    </comment>
    <comment ref="O19" authorId="1" shapeId="0" xr:uid="{098ED2C4-9A66-4664-8F3E-3F31924C7F92}">
      <text>
        <r>
          <rPr>
            <sz val="9"/>
            <color indexed="81"/>
            <rFont val="Tahoma"/>
            <family val="2"/>
          </rPr>
          <t>Este es un campo informativo, no se diligencia.</t>
        </r>
      </text>
    </comment>
    <comment ref="A22" authorId="0" shapeId="0" xr:uid="{07776DA1-8B7D-4B86-A08B-A92436C520B3}">
      <text>
        <r>
          <rPr>
            <sz val="9"/>
            <color indexed="81"/>
            <rFont val="Tahoma"/>
            <family val="2"/>
          </rPr>
          <t xml:space="preserve">Relacionar el dato que corresponde a la variable uno del indicador
</t>
        </r>
      </text>
    </comment>
    <comment ref="A23" authorId="0" shapeId="0" xr:uid="{DA65A43B-B364-4B84-A096-97BC59BA8DF4}">
      <text>
        <r>
          <rPr>
            <sz val="9"/>
            <color indexed="81"/>
            <rFont val="Tahoma"/>
            <family val="2"/>
          </rPr>
          <t xml:space="preserve">Relacionar el dato que corresponde a la variable dos del indicador, si aplica
</t>
        </r>
      </text>
    </comment>
    <comment ref="A24" authorId="0" shapeId="0" xr:uid="{ABECC309-A75F-4745-A1F8-7EDAEDB49995}">
      <text>
        <r>
          <rPr>
            <sz val="9"/>
            <color indexed="81"/>
            <rFont val="Tahoma"/>
            <family val="2"/>
          </rPr>
          <t>Espacio solo informativo, no se relaciona datos en estos campos.</t>
        </r>
      </text>
    </comment>
    <comment ref="A39" authorId="0" shapeId="0" xr:uid="{3232D4BF-BFB7-49A4-A563-6DB51214C35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047864C-E122-4060-AE57-996FD3E14AB1}">
      <text>
        <r>
          <rPr>
            <sz val="9"/>
            <color indexed="81"/>
            <rFont val="Tahoma"/>
            <family val="2"/>
          </rPr>
          <t>En este espacio se realiza por funcionario de la OAP, las observaciones relevantes resultado de la medición del indicador.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1BCB8F8-F146-4AC0-BF08-5639A6BF9D51}">
      <text>
        <r>
          <rPr>
            <sz val="9"/>
            <color indexed="81"/>
            <rFont val="Tahoma"/>
            <family val="2"/>
          </rPr>
          <t xml:space="preserve">Se selecciona el Proceso de la lista desplegable que se relacione de acuerdo con la actividad e indicador formulado
</t>
        </r>
      </text>
    </comment>
    <comment ref="A6" authorId="0" shapeId="0" xr:uid="{050FF015-DCF9-47F1-80EB-804090DC1C59}">
      <text>
        <r>
          <rPr>
            <sz val="9"/>
            <color indexed="81"/>
            <rFont val="Tahoma"/>
            <family val="2"/>
          </rPr>
          <t xml:space="preserve">Relacionar el nombre del indicador, tal como se relaciona en el Plan.
</t>
        </r>
      </text>
    </comment>
    <comment ref="A7" authorId="0" shapeId="0" xr:uid="{BEB21880-0161-4054-8B30-92DE97B6FA1C}">
      <text>
        <r>
          <rPr>
            <sz val="9"/>
            <color indexed="81"/>
            <rFont val="Tahoma"/>
            <family val="2"/>
          </rPr>
          <t xml:space="preserve">Relacionar el objetivo del Proceso el cual se asociará al indicador, tal como se encuentra en la caracterización.
</t>
        </r>
      </text>
    </comment>
    <comment ref="A8" authorId="0" shapeId="0" xr:uid="{D4532F4C-5771-4962-842E-6C21B3ABDC65}">
      <text>
        <r>
          <rPr>
            <sz val="9"/>
            <color indexed="81"/>
            <rFont val="Tahoma"/>
            <family val="2"/>
          </rPr>
          <t xml:space="preserve">Relacionar la actividad relacionada en el Plan (PAG - PEIDA) asociada al indicador.
</t>
        </r>
      </text>
    </comment>
    <comment ref="A9" authorId="0" shapeId="0" xr:uid="{49456974-4453-4B88-9C4F-8F4DADE33861}">
      <text>
        <r>
          <rPr>
            <sz val="9"/>
            <color indexed="81"/>
            <rFont val="Tahoma"/>
            <family val="2"/>
          </rPr>
          <t xml:space="preserve">Relacionar la formula del indicador
</t>
        </r>
      </text>
    </comment>
    <comment ref="C9" authorId="0" shapeId="0" xr:uid="{B028AAD5-2A4E-453B-8298-50F5583419EF}">
      <text>
        <r>
          <rPr>
            <sz val="9"/>
            <color indexed="81"/>
            <rFont val="Tahoma"/>
            <family val="2"/>
          </rPr>
          <t xml:space="preserve">Relacionar la formula del indicador correspondiente a la variable uno
</t>
        </r>
      </text>
    </comment>
    <comment ref="F9" authorId="0" shapeId="0" xr:uid="{0EE3DE8D-E325-487F-9A5C-66A2DE5CE96C}">
      <text>
        <r>
          <rPr>
            <sz val="9"/>
            <color indexed="81"/>
            <rFont val="Tahoma"/>
            <family val="2"/>
          </rPr>
          <t xml:space="preserve">Describir en forma clara lo que busca  medir el indicador
</t>
        </r>
      </text>
    </comment>
    <comment ref="N10" authorId="0" shapeId="0" xr:uid="{0190C4F7-A5C5-4206-B60A-C5F20974E19B}">
      <text>
        <r>
          <rPr>
            <sz val="9"/>
            <color indexed="81"/>
            <rFont val="Tahoma"/>
            <family val="2"/>
          </rPr>
          <t xml:space="preserve">Seleccionar de la lista desplegable, la naturaleza o tipo de indicador
</t>
        </r>
      </text>
    </comment>
    <comment ref="R10" authorId="0" shapeId="0" xr:uid="{3ADDA6BF-8201-44B1-9152-E939C053A70F}">
      <text>
        <r>
          <rPr>
            <sz val="9"/>
            <color indexed="81"/>
            <rFont val="Tahoma"/>
            <family val="2"/>
          </rPr>
          <t>Relacionar el Código del Indicador, tal como aparece en el plan correspondiente (PAG o PEIDA)</t>
        </r>
      </text>
    </comment>
    <comment ref="U10" authorId="0" shapeId="0" xr:uid="{F071CA11-AD76-48F1-87C0-4C9CD4C83FA4}">
      <text>
        <r>
          <rPr>
            <sz val="9"/>
            <color indexed="81"/>
            <rFont val="Tahoma"/>
            <family val="2"/>
          </rPr>
          <t xml:space="preserve">Se relacione la versión del indicador de acuerdo con las modificaciones realizadas. 
</t>
        </r>
      </text>
    </comment>
    <comment ref="C11" authorId="0" shapeId="0" xr:uid="{FDD917E6-E9B5-484D-A789-1FC3B86EF505}">
      <text>
        <r>
          <rPr>
            <sz val="9"/>
            <color indexed="81"/>
            <rFont val="Tahoma"/>
            <family val="2"/>
          </rPr>
          <t>Se relaciona lo correspondiente a la variable dos, que por lo general  aplica para los indicadores porcentuales o indices.</t>
        </r>
      </text>
    </comment>
    <comment ref="A14" authorId="0" shapeId="0" xr:uid="{A9312CE3-8C37-4B2B-85AB-AED7BABED9E1}">
      <text>
        <r>
          <rPr>
            <sz val="9"/>
            <color indexed="81"/>
            <rFont val="Tahoma"/>
            <family val="2"/>
          </rPr>
          <t xml:space="preserve">Seleccionar la unidad de medida del indicador de la lista desplegable
</t>
        </r>
      </text>
    </comment>
    <comment ref="C14" authorId="0" shapeId="0" xr:uid="{6D907BA4-7FF4-4FEC-8498-0E6AD66E31D6}">
      <text>
        <r>
          <rPr>
            <sz val="9"/>
            <color indexed="81"/>
            <rFont val="Tahoma"/>
            <family val="2"/>
          </rPr>
          <t xml:space="preserve">Indique la meta que desea llegar para la vigencia propuesta para el indicador, de acuerdo con lo relacionado en el Plan.
</t>
        </r>
      </text>
    </comment>
    <comment ref="F14" authorId="0" shapeId="0" xr:uid="{1586E316-4A04-4EB8-B1EC-8B15924ACD3C}">
      <text>
        <r>
          <rPr>
            <sz val="9"/>
            <color indexed="81"/>
            <rFont val="Tahoma"/>
            <family val="2"/>
          </rPr>
          <t xml:space="preserve">Seleccionar la Periocidad propuesta para el indicador de la lista desplegable.
</t>
        </r>
      </text>
    </comment>
    <comment ref="J14" authorId="0" shapeId="0" xr:uid="{1258240E-4C5A-432C-B17B-F101048557B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890687A-CE8A-40F0-869B-E6BA5A82D798}">
      <text>
        <r>
          <rPr>
            <sz val="9"/>
            <color indexed="81"/>
            <rFont val="Tahoma"/>
            <family val="2"/>
          </rPr>
          <t xml:space="preserve">Seleccione de la lista desplegable el área responsable del reporte del indicador
</t>
        </r>
      </text>
    </comment>
    <comment ref="A18" authorId="1" shapeId="0" xr:uid="{79B64C0B-66C3-427E-AD70-8CDDF943CB8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9C36493-DF40-4DEA-8CE5-279856ED800D}">
      <text>
        <r>
          <rPr>
            <sz val="9"/>
            <color indexed="81"/>
            <rFont val="Tahoma"/>
            <family val="2"/>
          </rPr>
          <t>Este es un campo informativo, no se diligencia.</t>
        </r>
      </text>
    </comment>
    <comment ref="F19" authorId="1" shapeId="0" xr:uid="{BAFFB6E7-2360-471D-AF89-72D67F0AF8FA}">
      <text>
        <r>
          <rPr>
            <sz val="9"/>
            <color indexed="81"/>
            <rFont val="Tahoma"/>
            <family val="2"/>
          </rPr>
          <t>Este es un campo informativo, no se diligencia.</t>
        </r>
      </text>
    </comment>
    <comment ref="O19" authorId="1" shapeId="0" xr:uid="{96C44532-E7F9-4C82-AE04-FC4BED2FD0CD}">
      <text>
        <r>
          <rPr>
            <sz val="9"/>
            <color indexed="81"/>
            <rFont val="Tahoma"/>
            <family val="2"/>
          </rPr>
          <t>Este es un campo informativo, no se diligencia.</t>
        </r>
      </text>
    </comment>
    <comment ref="A22" authorId="0" shapeId="0" xr:uid="{B2432B19-2343-41F5-BAD4-0FCBF73755F5}">
      <text>
        <r>
          <rPr>
            <sz val="9"/>
            <color indexed="81"/>
            <rFont val="Tahoma"/>
            <family val="2"/>
          </rPr>
          <t xml:space="preserve">Relacionar el dato que corresponde a la variable uno del indicador
</t>
        </r>
      </text>
    </comment>
    <comment ref="A23" authorId="0" shapeId="0" xr:uid="{9F62707A-37A0-4796-B20C-51F9E10F42EA}">
      <text>
        <r>
          <rPr>
            <sz val="9"/>
            <color indexed="81"/>
            <rFont val="Tahoma"/>
            <family val="2"/>
          </rPr>
          <t xml:space="preserve">Relacionar el dato que corresponde a la variable dos del indicador, si aplica
</t>
        </r>
      </text>
    </comment>
    <comment ref="A24" authorId="0" shapeId="0" xr:uid="{3459E17C-FBE9-4C19-A1F2-5571487F6522}">
      <text>
        <r>
          <rPr>
            <sz val="9"/>
            <color indexed="81"/>
            <rFont val="Tahoma"/>
            <family val="2"/>
          </rPr>
          <t>Espacio solo informativo, no se relaciona datos en estos campos.</t>
        </r>
      </text>
    </comment>
    <comment ref="A39" authorId="0" shapeId="0" xr:uid="{53BA2795-13A2-4436-928F-6EF42E6FE40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7219AB8-32CE-442B-B80B-97A6E176E3FD}">
      <text>
        <r>
          <rPr>
            <sz val="9"/>
            <color indexed="81"/>
            <rFont val="Tahoma"/>
            <family val="2"/>
          </rPr>
          <t>En este espacio se realiza por funcionario de la OAP, las observaciones relevantes resultado de la medición del indicador.</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DD4490E-AA1D-4CE2-BCF1-BF1F5CCE1B1A}">
      <text>
        <r>
          <rPr>
            <sz val="9"/>
            <color indexed="81"/>
            <rFont val="Tahoma"/>
            <family val="2"/>
          </rPr>
          <t xml:space="preserve">Se selecciona el Proceso de la lista desplegable que se relacione de acuerdo con la actividad e indicador formulado
</t>
        </r>
      </text>
    </comment>
    <comment ref="A6" authorId="0" shapeId="0" xr:uid="{EB8D828C-7678-4445-9311-DFEC4BD9206A}">
      <text>
        <r>
          <rPr>
            <sz val="9"/>
            <color indexed="81"/>
            <rFont val="Tahoma"/>
            <family val="2"/>
          </rPr>
          <t xml:space="preserve">Relacionar el nombre del indicador, tal como se relaciona en el Plan.
</t>
        </r>
      </text>
    </comment>
    <comment ref="A7" authorId="0" shapeId="0" xr:uid="{8107009A-0F29-49CB-8A59-08FF3129D5CF}">
      <text>
        <r>
          <rPr>
            <sz val="9"/>
            <color indexed="81"/>
            <rFont val="Tahoma"/>
            <family val="2"/>
          </rPr>
          <t xml:space="preserve">Relacionar el objetivo del Proceso el cual se asociará al indicador, tal como se encuentra en la caracterización.
</t>
        </r>
      </text>
    </comment>
    <comment ref="A8" authorId="0" shapeId="0" xr:uid="{C297F380-1397-4A1F-9BC9-13C60C50BF9C}">
      <text>
        <r>
          <rPr>
            <sz val="9"/>
            <color indexed="81"/>
            <rFont val="Tahoma"/>
            <family val="2"/>
          </rPr>
          <t xml:space="preserve">Relacionar la actividad relacionada en el Plan (PAG - PEIDA) asociada al indicador.
</t>
        </r>
      </text>
    </comment>
    <comment ref="A9" authorId="0" shapeId="0" xr:uid="{0190E166-DB83-493E-99A7-06DE8D586CFD}">
      <text>
        <r>
          <rPr>
            <sz val="9"/>
            <color indexed="81"/>
            <rFont val="Tahoma"/>
            <family val="2"/>
          </rPr>
          <t xml:space="preserve">Relacionar la formula del indicador
</t>
        </r>
      </text>
    </comment>
    <comment ref="C9" authorId="0" shapeId="0" xr:uid="{4AC42ADC-0D07-411F-8BC5-0B7806CB3828}">
      <text>
        <r>
          <rPr>
            <sz val="9"/>
            <color indexed="81"/>
            <rFont val="Tahoma"/>
            <family val="2"/>
          </rPr>
          <t xml:space="preserve">Relacionar la formula del indicador correspondiente a la variable uno
</t>
        </r>
      </text>
    </comment>
    <comment ref="F9" authorId="0" shapeId="0" xr:uid="{9488B590-B308-41FB-8FD8-489F20F548EE}">
      <text>
        <r>
          <rPr>
            <sz val="9"/>
            <color indexed="81"/>
            <rFont val="Tahoma"/>
            <family val="2"/>
          </rPr>
          <t xml:space="preserve">Describir en forma clara lo que busca  medir el indicador
</t>
        </r>
      </text>
    </comment>
    <comment ref="N10" authorId="0" shapeId="0" xr:uid="{AACFF1E5-17D1-4F5A-9C45-DF1B89BFBAB2}">
      <text>
        <r>
          <rPr>
            <sz val="9"/>
            <color indexed="81"/>
            <rFont val="Tahoma"/>
            <family val="2"/>
          </rPr>
          <t xml:space="preserve">Seleccionar de la lista desplegable, la naturaleza o tipo de indicador
</t>
        </r>
      </text>
    </comment>
    <comment ref="R10" authorId="0" shapeId="0" xr:uid="{D611BCBD-EEDE-4579-881C-D2BAD096F1CB}">
      <text>
        <r>
          <rPr>
            <sz val="9"/>
            <color indexed="81"/>
            <rFont val="Tahoma"/>
            <family val="2"/>
          </rPr>
          <t>Relacionar el Código del Indicador, tal como aparece en el plan correspondiente (PAG o PEIDA)</t>
        </r>
      </text>
    </comment>
    <comment ref="U10" authorId="0" shapeId="0" xr:uid="{860908A9-1E4A-4C38-9C6B-E02E6F1E56EF}">
      <text>
        <r>
          <rPr>
            <sz val="9"/>
            <color indexed="81"/>
            <rFont val="Tahoma"/>
            <family val="2"/>
          </rPr>
          <t xml:space="preserve">Se relacione la versión del indicador de acuerdo con las modificaciones realizadas. 
</t>
        </r>
      </text>
    </comment>
    <comment ref="C11" authorId="0" shapeId="0" xr:uid="{AEDA1CE1-1E06-48B7-BED6-CCD7965B8A4E}">
      <text>
        <r>
          <rPr>
            <sz val="9"/>
            <color indexed="81"/>
            <rFont val="Tahoma"/>
            <family val="2"/>
          </rPr>
          <t>Se relaciona lo correspondiente a la variable dos, que por lo general  aplica para los indicadores porcentuales o indices.</t>
        </r>
      </text>
    </comment>
    <comment ref="A14" authorId="0" shapeId="0" xr:uid="{1154556B-4A26-450F-B243-7393A1F65438}">
      <text>
        <r>
          <rPr>
            <sz val="9"/>
            <color indexed="81"/>
            <rFont val="Tahoma"/>
            <family val="2"/>
          </rPr>
          <t xml:space="preserve">Seleccionar la unidad de medida del indicador de la lista desplegable
</t>
        </r>
      </text>
    </comment>
    <comment ref="C14" authorId="0" shapeId="0" xr:uid="{36A6696A-0205-413B-8275-77FC09A04530}">
      <text>
        <r>
          <rPr>
            <sz val="9"/>
            <color indexed="81"/>
            <rFont val="Tahoma"/>
            <family val="2"/>
          </rPr>
          <t xml:space="preserve">Indique la meta que desea llegar para la vigencia propuesta para el indicador, de acuerdo con lo relacionado en el Plan.
</t>
        </r>
      </text>
    </comment>
    <comment ref="F14" authorId="0" shapeId="0" xr:uid="{DAD09A97-0FE2-41E1-AE5E-0446F8C54D3C}">
      <text>
        <r>
          <rPr>
            <sz val="9"/>
            <color indexed="81"/>
            <rFont val="Tahoma"/>
            <family val="2"/>
          </rPr>
          <t xml:space="preserve">Seleccionar la Periocidad propuesta para el indicador de la lista desplegable.
</t>
        </r>
      </text>
    </comment>
    <comment ref="J14" authorId="0" shapeId="0" xr:uid="{1FAA698D-11A9-4FFE-A59F-7A09F1374A8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20C60A0-6C8F-48C2-9B49-F2F89118BC95}">
      <text>
        <r>
          <rPr>
            <sz val="9"/>
            <color indexed="81"/>
            <rFont val="Tahoma"/>
            <family val="2"/>
          </rPr>
          <t xml:space="preserve">Seleccione de la lista desplegable el área responsable del reporte del indicador
</t>
        </r>
      </text>
    </comment>
    <comment ref="A18" authorId="1" shapeId="0" xr:uid="{2A31E1A6-AA7B-4C1A-B1C0-DE3E6B4AF48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B9FD417-7C9D-4BCA-95DF-05AD01626670}">
      <text>
        <r>
          <rPr>
            <sz val="9"/>
            <color indexed="81"/>
            <rFont val="Tahoma"/>
            <family val="2"/>
          </rPr>
          <t>Este es un campo informativo, no se diligencia.</t>
        </r>
      </text>
    </comment>
    <comment ref="F19" authorId="1" shapeId="0" xr:uid="{4830E1F2-07D4-4EC1-BA4C-2944C7D9F202}">
      <text>
        <r>
          <rPr>
            <sz val="9"/>
            <color indexed="81"/>
            <rFont val="Tahoma"/>
            <family val="2"/>
          </rPr>
          <t>Este es un campo informativo, no se diligencia.</t>
        </r>
      </text>
    </comment>
    <comment ref="O19" authorId="1" shapeId="0" xr:uid="{4B791792-5C4C-49BE-9A97-74998D051210}">
      <text>
        <r>
          <rPr>
            <sz val="9"/>
            <color indexed="81"/>
            <rFont val="Tahoma"/>
            <family val="2"/>
          </rPr>
          <t>Este es un campo informativo, no se diligencia.</t>
        </r>
      </text>
    </comment>
    <comment ref="A22" authorId="0" shapeId="0" xr:uid="{6AFEEB56-04D5-4C54-A133-F215258E04DA}">
      <text>
        <r>
          <rPr>
            <sz val="9"/>
            <color indexed="81"/>
            <rFont val="Tahoma"/>
            <family val="2"/>
          </rPr>
          <t xml:space="preserve">Relacionar el dato que corresponde a la variable uno del indicador
</t>
        </r>
      </text>
    </comment>
    <comment ref="A23" authorId="0" shapeId="0" xr:uid="{8665A0EF-574E-42BF-A184-C57027467C88}">
      <text>
        <r>
          <rPr>
            <sz val="9"/>
            <color indexed="81"/>
            <rFont val="Tahoma"/>
            <family val="2"/>
          </rPr>
          <t xml:space="preserve">Relacionar el dato que corresponde a la variable dos del indicador, si aplica
</t>
        </r>
      </text>
    </comment>
    <comment ref="A24" authorId="0" shapeId="0" xr:uid="{E4AD4206-645C-4C49-9201-913AB3BDF60C}">
      <text>
        <r>
          <rPr>
            <sz val="9"/>
            <color indexed="81"/>
            <rFont val="Tahoma"/>
            <family val="2"/>
          </rPr>
          <t>Espacio solo informativo, no se relaciona datos en estos campos.</t>
        </r>
      </text>
    </comment>
    <comment ref="A39" authorId="0" shapeId="0" xr:uid="{40B48B32-11A3-43C0-89C2-7E13E72784D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4EFA4D3-AD65-4405-9AC8-A141A5069802}">
      <text>
        <r>
          <rPr>
            <sz val="9"/>
            <color indexed="81"/>
            <rFont val="Tahoma"/>
            <family val="2"/>
          </rPr>
          <t>En este espacio se realiza por funcionario de la OAP, las observaciones relevantes resultado de la medición del indicador.</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2AB29BE-C2BD-4200-91D2-6FE28F003172}">
      <text>
        <r>
          <rPr>
            <sz val="9"/>
            <color indexed="81"/>
            <rFont val="Tahoma"/>
            <family val="2"/>
          </rPr>
          <t xml:space="preserve">Se selecciona el Proceso de la lista desplegable que se relacione de acuerdo con la actividad e indicador formulado
</t>
        </r>
      </text>
    </comment>
    <comment ref="A6" authorId="0" shapeId="0" xr:uid="{C215AF5B-3FF4-46D2-BF7B-201C43EDB8DB}">
      <text>
        <r>
          <rPr>
            <sz val="9"/>
            <color indexed="81"/>
            <rFont val="Tahoma"/>
            <family val="2"/>
          </rPr>
          <t xml:space="preserve">Relacionar el nombre del indicador, tal como se relaciona en el Plan.
</t>
        </r>
      </text>
    </comment>
    <comment ref="A7" authorId="0" shapeId="0" xr:uid="{36BEF576-49FA-4ADF-BC99-F1253FB366E7}">
      <text>
        <r>
          <rPr>
            <sz val="9"/>
            <color indexed="81"/>
            <rFont val="Tahoma"/>
            <family val="2"/>
          </rPr>
          <t xml:space="preserve">Relacionar el objetivo del Proceso el cual se asociará al indicador, tal como se encuentra en la caracterización.
</t>
        </r>
      </text>
    </comment>
    <comment ref="A8" authorId="0" shapeId="0" xr:uid="{942B729F-9D24-4497-ACAF-6273DCA5D381}">
      <text>
        <r>
          <rPr>
            <sz val="9"/>
            <color indexed="81"/>
            <rFont val="Tahoma"/>
            <family val="2"/>
          </rPr>
          <t xml:space="preserve">Relacionar la actividad relacionada en el Plan (PAG - PEIDA) asociada al indicador.
</t>
        </r>
      </text>
    </comment>
    <comment ref="A9" authorId="0" shapeId="0" xr:uid="{DA78B1F3-F6D5-4970-97D5-9E95F8B80F35}">
      <text>
        <r>
          <rPr>
            <sz val="9"/>
            <color indexed="81"/>
            <rFont val="Tahoma"/>
            <family val="2"/>
          </rPr>
          <t xml:space="preserve">Relacionar la formula del indicador
</t>
        </r>
      </text>
    </comment>
    <comment ref="C9" authorId="0" shapeId="0" xr:uid="{358A4CBC-AC22-4583-925C-3AB817E65D29}">
      <text>
        <r>
          <rPr>
            <sz val="9"/>
            <color indexed="81"/>
            <rFont val="Tahoma"/>
            <family val="2"/>
          </rPr>
          <t xml:space="preserve">Relacionar la formula del indicador correspondiente a la variable uno
</t>
        </r>
      </text>
    </comment>
    <comment ref="F9" authorId="0" shapeId="0" xr:uid="{D93FE4BA-0307-4786-B4AF-06650C42145D}">
      <text>
        <r>
          <rPr>
            <sz val="9"/>
            <color indexed="81"/>
            <rFont val="Tahoma"/>
            <family val="2"/>
          </rPr>
          <t xml:space="preserve">Describir en forma clara lo que busca  medir el indicador
</t>
        </r>
      </text>
    </comment>
    <comment ref="N10" authorId="0" shapeId="0" xr:uid="{8D84BFE2-B659-4392-857D-44CA08FE0713}">
      <text>
        <r>
          <rPr>
            <sz val="9"/>
            <color indexed="81"/>
            <rFont val="Tahoma"/>
            <family val="2"/>
          </rPr>
          <t xml:space="preserve">Seleccionar de la lista desplegable, la naturaleza o tipo de indicador
</t>
        </r>
      </text>
    </comment>
    <comment ref="R10" authorId="0" shapeId="0" xr:uid="{B2355BFC-12BF-4159-A979-90444E7DB1F3}">
      <text>
        <r>
          <rPr>
            <sz val="9"/>
            <color indexed="81"/>
            <rFont val="Tahoma"/>
            <family val="2"/>
          </rPr>
          <t>Relacionar el Código del Indicador, tal como aparece en el plan correspondiente (PAG o PEIDA)</t>
        </r>
      </text>
    </comment>
    <comment ref="U10" authorId="0" shapeId="0" xr:uid="{721F7935-2CB0-4526-A3F0-9F9E3ECA261F}">
      <text>
        <r>
          <rPr>
            <sz val="9"/>
            <color indexed="81"/>
            <rFont val="Tahoma"/>
            <family val="2"/>
          </rPr>
          <t xml:space="preserve">Se relacione la versión del indicador de acuerdo con las modificaciones realizadas. 
</t>
        </r>
      </text>
    </comment>
    <comment ref="C11" authorId="0" shapeId="0" xr:uid="{3A51BDA8-6962-4CE7-B501-43AA24C03542}">
      <text>
        <r>
          <rPr>
            <sz val="9"/>
            <color indexed="81"/>
            <rFont val="Tahoma"/>
            <family val="2"/>
          </rPr>
          <t>Se relaciona lo correspondiente a la variable dos, que por lo general  aplica para los indicadores porcentuales o indices.</t>
        </r>
      </text>
    </comment>
    <comment ref="A14" authorId="0" shapeId="0" xr:uid="{424ABF7A-2473-417A-9CEC-7D5C41F9238E}">
      <text>
        <r>
          <rPr>
            <sz val="9"/>
            <color indexed="81"/>
            <rFont val="Tahoma"/>
            <family val="2"/>
          </rPr>
          <t xml:space="preserve">Seleccionar la unidad de medida del indicador de la lista desplegable
</t>
        </r>
      </text>
    </comment>
    <comment ref="C14" authorId="0" shapeId="0" xr:uid="{C6EBD121-1109-4982-BABC-8A2ED256D6F3}">
      <text>
        <r>
          <rPr>
            <sz val="9"/>
            <color indexed="81"/>
            <rFont val="Tahoma"/>
            <family val="2"/>
          </rPr>
          <t xml:space="preserve">Indique la meta que desea llegar para la vigencia propuesta para el indicador, de acuerdo con lo relacionado en el Plan.
</t>
        </r>
      </text>
    </comment>
    <comment ref="F14" authorId="0" shapeId="0" xr:uid="{0CDA7B14-A8DD-447B-80B6-6AB7EF897021}">
      <text>
        <r>
          <rPr>
            <sz val="9"/>
            <color indexed="81"/>
            <rFont val="Tahoma"/>
            <family val="2"/>
          </rPr>
          <t xml:space="preserve">Seleccionar la Periocidad propuesta para el indicador de la lista desplegable.
</t>
        </r>
      </text>
    </comment>
    <comment ref="J14" authorId="0" shapeId="0" xr:uid="{809DFF62-6ECF-47D9-B663-8353660C92B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C2DEBFB-E5A0-4E0C-A343-92B53015B825}">
      <text>
        <r>
          <rPr>
            <sz val="9"/>
            <color indexed="81"/>
            <rFont val="Tahoma"/>
            <family val="2"/>
          </rPr>
          <t xml:space="preserve">Seleccione de la lista desplegable el área responsable del reporte del indicador
</t>
        </r>
      </text>
    </comment>
    <comment ref="A18" authorId="1" shapeId="0" xr:uid="{9FA0F871-1B91-4F57-A2D8-E0873A0DC1B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7D11C9D-D22B-4246-AFCD-CF8678049088}">
      <text>
        <r>
          <rPr>
            <sz val="9"/>
            <color indexed="81"/>
            <rFont val="Tahoma"/>
            <family val="2"/>
          </rPr>
          <t>Este es un campo informativo, no se diligencia.</t>
        </r>
      </text>
    </comment>
    <comment ref="F19" authorId="1" shapeId="0" xr:uid="{44CA6840-C0F1-4DC7-AA00-AB75197ED036}">
      <text>
        <r>
          <rPr>
            <sz val="9"/>
            <color indexed="81"/>
            <rFont val="Tahoma"/>
            <family val="2"/>
          </rPr>
          <t>Este es un campo informativo, no se diligencia.</t>
        </r>
      </text>
    </comment>
    <comment ref="O19" authorId="1" shapeId="0" xr:uid="{1D321FAE-D5B5-4939-A54C-3F9568151298}">
      <text>
        <r>
          <rPr>
            <sz val="9"/>
            <color indexed="81"/>
            <rFont val="Tahoma"/>
            <family val="2"/>
          </rPr>
          <t>Este es un campo informativo, no se diligencia.</t>
        </r>
      </text>
    </comment>
    <comment ref="A22" authorId="0" shapeId="0" xr:uid="{93850808-442A-4EBB-98E0-EB86C98B9F02}">
      <text>
        <r>
          <rPr>
            <sz val="9"/>
            <color indexed="81"/>
            <rFont val="Tahoma"/>
            <family val="2"/>
          </rPr>
          <t xml:space="preserve">Relacionar el dato que corresponde a la variable uno del indicador
</t>
        </r>
      </text>
    </comment>
    <comment ref="A23" authorId="0" shapeId="0" xr:uid="{D7788B51-ED37-4512-830A-FBFDFB1EAABF}">
      <text>
        <r>
          <rPr>
            <sz val="9"/>
            <color indexed="81"/>
            <rFont val="Tahoma"/>
            <family val="2"/>
          </rPr>
          <t xml:space="preserve">Relacionar el dato que corresponde a la variable dos del indicador, si aplica
</t>
        </r>
      </text>
    </comment>
    <comment ref="A24" authorId="0" shapeId="0" xr:uid="{AEF21392-28E5-4745-8323-14E0AA4F7059}">
      <text>
        <r>
          <rPr>
            <sz val="9"/>
            <color indexed="81"/>
            <rFont val="Tahoma"/>
            <family val="2"/>
          </rPr>
          <t>Espacio solo informativo, no se relaciona datos en estos campos.</t>
        </r>
      </text>
    </comment>
    <comment ref="A39" authorId="0" shapeId="0" xr:uid="{B7A527C7-06DC-40BA-B000-656AD4B8261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D3FD4B1-6A62-4F13-8B18-38C2553BFDD2}">
      <text>
        <r>
          <rPr>
            <sz val="9"/>
            <color indexed="81"/>
            <rFont val="Tahoma"/>
            <family val="2"/>
          </rPr>
          <t>En este espacio se realiza por funcionario de la OAP, las observaciones relevantes resultado de la medición del indicador.</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D6EEDB2-9956-411D-A032-385309A2AB65}">
      <text>
        <r>
          <rPr>
            <sz val="9"/>
            <color indexed="81"/>
            <rFont val="Tahoma"/>
            <family val="2"/>
          </rPr>
          <t xml:space="preserve">Se selecciona el Proceso de la lista desplegable que se relacione de acuerdo con la actividad e indicador formulado
</t>
        </r>
      </text>
    </comment>
    <comment ref="A6" authorId="0" shapeId="0" xr:uid="{D7BA66DF-3AE3-4B7B-80F3-17BE53033D93}">
      <text>
        <r>
          <rPr>
            <sz val="9"/>
            <color indexed="81"/>
            <rFont val="Tahoma"/>
            <family val="2"/>
          </rPr>
          <t xml:space="preserve">Relacionar el nombre del indicador, tal como se relaciona en el Plan.
</t>
        </r>
      </text>
    </comment>
    <comment ref="A7" authorId="0" shapeId="0" xr:uid="{D584694E-3CE0-46D2-9F1E-A92A4CCAEE5F}">
      <text>
        <r>
          <rPr>
            <sz val="9"/>
            <color indexed="81"/>
            <rFont val="Tahoma"/>
            <family val="2"/>
          </rPr>
          <t xml:space="preserve">Relacionar el objetivo del Proceso el cual se asociará al indicador, tal como se encuentra en la caracterización.
</t>
        </r>
      </text>
    </comment>
    <comment ref="A8" authorId="0" shapeId="0" xr:uid="{A2D7BB09-AEA7-4DEB-8D58-4C3E2B70F02F}">
      <text>
        <r>
          <rPr>
            <sz val="9"/>
            <color indexed="81"/>
            <rFont val="Tahoma"/>
            <family val="2"/>
          </rPr>
          <t xml:space="preserve">Relacionar la actividad relacionada en el Plan (PAG - PEIDA) asociada al indicador.
</t>
        </r>
      </text>
    </comment>
    <comment ref="A9" authorId="0" shapeId="0" xr:uid="{AA1B91B8-88B1-4944-85EA-7A8D2B746BE4}">
      <text>
        <r>
          <rPr>
            <sz val="9"/>
            <color indexed="81"/>
            <rFont val="Tahoma"/>
            <family val="2"/>
          </rPr>
          <t xml:space="preserve">Relacionar la formula del indicador
</t>
        </r>
      </text>
    </comment>
    <comment ref="C9" authorId="0" shapeId="0" xr:uid="{016AAA16-0A79-4049-85E8-5644218C1557}">
      <text>
        <r>
          <rPr>
            <sz val="9"/>
            <color indexed="81"/>
            <rFont val="Tahoma"/>
            <family val="2"/>
          </rPr>
          <t xml:space="preserve">Relacionar la formula del indicador correspondiente a la variable uno
</t>
        </r>
      </text>
    </comment>
    <comment ref="F9" authorId="0" shapeId="0" xr:uid="{C7196C67-D255-4D7F-88DA-3A7D7B1D6C39}">
      <text>
        <r>
          <rPr>
            <sz val="9"/>
            <color indexed="81"/>
            <rFont val="Tahoma"/>
            <family val="2"/>
          </rPr>
          <t xml:space="preserve">Describir en forma clara lo que busca  medir el indicador
</t>
        </r>
      </text>
    </comment>
    <comment ref="N10" authorId="0" shapeId="0" xr:uid="{E5C222E1-86A3-4DDB-B74B-DFF4A990DC49}">
      <text>
        <r>
          <rPr>
            <sz val="9"/>
            <color indexed="81"/>
            <rFont val="Tahoma"/>
            <family val="2"/>
          </rPr>
          <t xml:space="preserve">Seleccionar de la lista desplegable, la naturaleza o tipo de indicador
</t>
        </r>
      </text>
    </comment>
    <comment ref="R10" authorId="0" shapeId="0" xr:uid="{9DCF94DF-E697-47A1-90DF-721323DF85CE}">
      <text>
        <r>
          <rPr>
            <sz val="9"/>
            <color indexed="81"/>
            <rFont val="Tahoma"/>
            <family val="2"/>
          </rPr>
          <t>Relacionar el Código del Indicador, tal como aparece en el plan correspondiente (PAG o PEIDA)</t>
        </r>
      </text>
    </comment>
    <comment ref="U10" authorId="0" shapeId="0" xr:uid="{658D7852-B729-47CC-8288-8261EB6C9DB9}">
      <text>
        <r>
          <rPr>
            <sz val="9"/>
            <color indexed="81"/>
            <rFont val="Tahoma"/>
            <family val="2"/>
          </rPr>
          <t xml:space="preserve">Se relacione la versión del indicador de acuerdo con las modificaciones realizadas. 
</t>
        </r>
      </text>
    </comment>
    <comment ref="C11" authorId="0" shapeId="0" xr:uid="{E131D23C-1004-4102-9C70-A6F37AFDA4B4}">
      <text>
        <r>
          <rPr>
            <sz val="9"/>
            <color indexed="81"/>
            <rFont val="Tahoma"/>
            <family val="2"/>
          </rPr>
          <t>Se relaciona lo correspondiente a la variable dos, que por lo general  aplica para los indicadores porcentuales o indices.</t>
        </r>
      </text>
    </comment>
    <comment ref="A14" authorId="0" shapeId="0" xr:uid="{4217EDDC-B54A-47FF-83A4-13ECC63DF2B8}">
      <text>
        <r>
          <rPr>
            <sz val="9"/>
            <color indexed="81"/>
            <rFont val="Tahoma"/>
            <family val="2"/>
          </rPr>
          <t xml:space="preserve">Seleccionar la unidad de medida del indicador de la lista desplegable
</t>
        </r>
      </text>
    </comment>
    <comment ref="C14" authorId="0" shapeId="0" xr:uid="{DED7994B-9734-4CFB-A0B5-E22A9EC6EFE3}">
      <text>
        <r>
          <rPr>
            <sz val="9"/>
            <color indexed="81"/>
            <rFont val="Tahoma"/>
            <family val="2"/>
          </rPr>
          <t xml:space="preserve">Indique la meta que desea llegar para la vigencia propuesta para el indicador, de acuerdo con lo relacionado en el Plan.
</t>
        </r>
      </text>
    </comment>
    <comment ref="F14" authorId="0" shapeId="0" xr:uid="{323FC377-71D3-468D-866A-4197ED612B2A}">
      <text>
        <r>
          <rPr>
            <sz val="9"/>
            <color indexed="81"/>
            <rFont val="Tahoma"/>
            <family val="2"/>
          </rPr>
          <t xml:space="preserve">Seleccionar la Periocidad propuesta para el indicador de la lista desplegable.
</t>
        </r>
      </text>
    </comment>
    <comment ref="J14" authorId="0" shapeId="0" xr:uid="{4806BBC5-ADEE-4558-9487-EAB3E52F255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81D419E-1E4A-47E1-88A4-BB4891DB9F89}">
      <text>
        <r>
          <rPr>
            <sz val="9"/>
            <color indexed="81"/>
            <rFont val="Tahoma"/>
            <family val="2"/>
          </rPr>
          <t xml:space="preserve">Seleccione de la lista desplegable el área responsable del reporte del indicador
</t>
        </r>
      </text>
    </comment>
    <comment ref="A18" authorId="1" shapeId="0" xr:uid="{E339ABC4-414F-406C-A0FD-11C39315F7B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FF34EB3-BCFF-4A89-808E-8D52E94A4EAA}">
      <text>
        <r>
          <rPr>
            <sz val="9"/>
            <color indexed="81"/>
            <rFont val="Tahoma"/>
            <family val="2"/>
          </rPr>
          <t>Este es un campo informativo, no se diligencia.</t>
        </r>
      </text>
    </comment>
    <comment ref="F19" authorId="1" shapeId="0" xr:uid="{A9371BD2-BDF1-4F52-B409-145DEF030C18}">
      <text>
        <r>
          <rPr>
            <sz val="9"/>
            <color indexed="81"/>
            <rFont val="Tahoma"/>
            <family val="2"/>
          </rPr>
          <t>Este es un campo informativo, no se diligencia.</t>
        </r>
      </text>
    </comment>
    <comment ref="O19" authorId="1" shapeId="0" xr:uid="{0044D5E8-AB77-4B09-ADF9-CBCF04FE911B}">
      <text>
        <r>
          <rPr>
            <sz val="9"/>
            <color indexed="81"/>
            <rFont val="Tahoma"/>
            <family val="2"/>
          </rPr>
          <t>Este es un campo informativo, no se diligencia.</t>
        </r>
      </text>
    </comment>
    <comment ref="A22" authorId="0" shapeId="0" xr:uid="{A93C0C45-9A8E-4B00-95B3-CC9927496FDF}">
      <text>
        <r>
          <rPr>
            <sz val="9"/>
            <color indexed="81"/>
            <rFont val="Tahoma"/>
            <family val="2"/>
          </rPr>
          <t xml:space="preserve">Relacionar el dato que corresponde a la variable uno del indicador
</t>
        </r>
      </text>
    </comment>
    <comment ref="A23" authorId="0" shapeId="0" xr:uid="{F5CA9A8D-3795-45FB-89FD-FFF11D8A551A}">
      <text>
        <r>
          <rPr>
            <sz val="9"/>
            <color indexed="81"/>
            <rFont val="Tahoma"/>
            <family val="2"/>
          </rPr>
          <t xml:space="preserve">Relacionar el dato que corresponde a la variable dos del indicador, si aplica
</t>
        </r>
      </text>
    </comment>
    <comment ref="A24" authorId="0" shapeId="0" xr:uid="{C99CC710-E1DF-44C1-B4CC-B627C79637E6}">
      <text>
        <r>
          <rPr>
            <sz val="9"/>
            <color indexed="81"/>
            <rFont val="Tahoma"/>
            <family val="2"/>
          </rPr>
          <t>Espacio solo informativo, no se relaciona datos en estos campos.</t>
        </r>
      </text>
    </comment>
    <comment ref="A39" authorId="0" shapeId="0" xr:uid="{F0547FA5-F343-448B-B590-8AA1342A6C6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79E1752-8BAB-4662-A484-6C5BC98FCF91}">
      <text>
        <r>
          <rPr>
            <sz val="9"/>
            <color indexed="81"/>
            <rFont val="Tahoma"/>
            <family val="2"/>
          </rPr>
          <t>En este espacio se realiza por funcionario de la OAP, las observaciones relevantes resultado de la medición del indicador.</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26FC55A-ECFB-45CA-8BE7-39E6F1759D33}">
      <text>
        <r>
          <rPr>
            <sz val="9"/>
            <color indexed="81"/>
            <rFont val="Tahoma"/>
            <family val="2"/>
          </rPr>
          <t xml:space="preserve">Se selecciona el Proceso de la lista desplegable que se relacione de acuerdo con la actividad e indicador formulado
</t>
        </r>
      </text>
    </comment>
    <comment ref="A6" authorId="0" shapeId="0" xr:uid="{0928ADE2-ED79-4E2C-9B63-FF11A022D601}">
      <text>
        <r>
          <rPr>
            <sz val="9"/>
            <color indexed="81"/>
            <rFont val="Tahoma"/>
            <family val="2"/>
          </rPr>
          <t xml:space="preserve">Relacionar el nombre del indicador, tal como se relaciona en el Plan.
</t>
        </r>
      </text>
    </comment>
    <comment ref="A7" authorId="0" shapeId="0" xr:uid="{7B4C0F56-AEA1-4453-ACBD-B0EF019E9E06}">
      <text>
        <r>
          <rPr>
            <sz val="9"/>
            <color indexed="81"/>
            <rFont val="Tahoma"/>
            <family val="2"/>
          </rPr>
          <t xml:space="preserve">Relacionar el objetivo del Proceso el cual se asociará al indicador, tal como se encuentra en la caracterización.
</t>
        </r>
      </text>
    </comment>
    <comment ref="A8" authorId="0" shapeId="0" xr:uid="{F1C62725-587B-47F1-88B5-0A8F1E55CCE4}">
      <text>
        <r>
          <rPr>
            <sz val="9"/>
            <color indexed="81"/>
            <rFont val="Tahoma"/>
            <family val="2"/>
          </rPr>
          <t xml:space="preserve">Relacionar la actividad relacionada en el Plan (PAG - PEIDA) asociada al indicador.
</t>
        </r>
      </text>
    </comment>
    <comment ref="A9" authorId="0" shapeId="0" xr:uid="{9ABCFFA0-0661-4EE6-A738-607D357D2734}">
      <text>
        <r>
          <rPr>
            <sz val="9"/>
            <color indexed="81"/>
            <rFont val="Tahoma"/>
            <family val="2"/>
          </rPr>
          <t xml:space="preserve">Relacionar la formula del indicador
</t>
        </r>
      </text>
    </comment>
    <comment ref="C9" authorId="0" shapeId="0" xr:uid="{E027CC04-155C-4CB0-821F-2FD0A3EAFC27}">
      <text>
        <r>
          <rPr>
            <sz val="9"/>
            <color indexed="81"/>
            <rFont val="Tahoma"/>
            <family val="2"/>
          </rPr>
          <t xml:space="preserve">Relacionar la formula del indicador correspondiente a la variable uno
</t>
        </r>
      </text>
    </comment>
    <comment ref="F9" authorId="0" shapeId="0" xr:uid="{C193CE22-8D92-4489-821C-9A899B3BD91A}">
      <text>
        <r>
          <rPr>
            <sz val="9"/>
            <color indexed="81"/>
            <rFont val="Tahoma"/>
            <family val="2"/>
          </rPr>
          <t xml:space="preserve">Describir en forma clara lo que busca  medir el indicador
</t>
        </r>
      </text>
    </comment>
    <comment ref="N10" authorId="0" shapeId="0" xr:uid="{B0654646-9DEA-4B2D-9DEA-CB2476F742D5}">
      <text>
        <r>
          <rPr>
            <sz val="9"/>
            <color indexed="81"/>
            <rFont val="Tahoma"/>
            <family val="2"/>
          </rPr>
          <t xml:space="preserve">Seleccionar de la lista desplegable, la naturaleza o tipo de indicador
</t>
        </r>
      </text>
    </comment>
    <comment ref="R10" authorId="0" shapeId="0" xr:uid="{CFCE4FA5-219C-48AC-9795-F237BE0530C1}">
      <text>
        <r>
          <rPr>
            <sz val="9"/>
            <color indexed="81"/>
            <rFont val="Tahoma"/>
            <family val="2"/>
          </rPr>
          <t>Relacionar el Código del Indicador, tal como aparece en el plan correspondiente (PAG o PEIDA)</t>
        </r>
      </text>
    </comment>
    <comment ref="U10" authorId="0" shapeId="0" xr:uid="{065C98A7-E7A8-448E-9DC4-B6F6FEDD6816}">
      <text>
        <r>
          <rPr>
            <sz val="9"/>
            <color indexed="81"/>
            <rFont val="Tahoma"/>
            <family val="2"/>
          </rPr>
          <t xml:space="preserve">Se relacione la versión del indicador de acuerdo con las modificaciones realizadas. 
</t>
        </r>
      </text>
    </comment>
    <comment ref="C11" authorId="0" shapeId="0" xr:uid="{2F36F7E3-BB52-41A7-BA74-F17A141114D9}">
      <text>
        <r>
          <rPr>
            <sz val="9"/>
            <color indexed="81"/>
            <rFont val="Tahoma"/>
            <family val="2"/>
          </rPr>
          <t>Se relaciona lo correspondiente a la variable dos, que por lo general  aplica para los indicadores porcentuales o indices.</t>
        </r>
      </text>
    </comment>
    <comment ref="A14" authorId="0" shapeId="0" xr:uid="{603D743D-63A7-45FB-96C9-D30F41F61568}">
      <text>
        <r>
          <rPr>
            <sz val="9"/>
            <color indexed="81"/>
            <rFont val="Tahoma"/>
            <family val="2"/>
          </rPr>
          <t xml:space="preserve">Seleccionar la unidad de medida del indicador de la lista desplegable
</t>
        </r>
      </text>
    </comment>
    <comment ref="C14" authorId="0" shapeId="0" xr:uid="{57CD9631-4D92-4533-A5D6-A0EACC9AAF69}">
      <text>
        <r>
          <rPr>
            <sz val="9"/>
            <color indexed="81"/>
            <rFont val="Tahoma"/>
            <family val="2"/>
          </rPr>
          <t xml:space="preserve">Indique la meta que desea llegar para la vigencia propuesta para el indicador, de acuerdo con lo relacionado en el Plan.
</t>
        </r>
      </text>
    </comment>
    <comment ref="F14" authorId="0" shapeId="0" xr:uid="{8D8F0ACD-C358-45CA-B3E1-9F6EBF94E503}">
      <text>
        <r>
          <rPr>
            <sz val="9"/>
            <color indexed="81"/>
            <rFont val="Tahoma"/>
            <family val="2"/>
          </rPr>
          <t xml:space="preserve">Seleccionar la Periocidad propuesta para el indicador de la lista desplegable.
</t>
        </r>
      </text>
    </comment>
    <comment ref="J14" authorId="0" shapeId="0" xr:uid="{3FF34F94-1DB3-4F73-A37E-849D75BE74C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B66597E-1374-417E-A546-AA122DBF5A30}">
      <text>
        <r>
          <rPr>
            <sz val="9"/>
            <color indexed="81"/>
            <rFont val="Tahoma"/>
            <family val="2"/>
          </rPr>
          <t xml:space="preserve">Seleccione de la lista desplegable el área responsable del reporte del indicador
</t>
        </r>
      </text>
    </comment>
    <comment ref="A18" authorId="1" shapeId="0" xr:uid="{51047E7C-BD56-4600-AFCA-1ABA9AD0EBE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19CBB8B-7B28-478F-A71B-219683FD638C}">
      <text>
        <r>
          <rPr>
            <sz val="9"/>
            <color indexed="81"/>
            <rFont val="Tahoma"/>
            <family val="2"/>
          </rPr>
          <t>Este es un campo informativo, no se diligencia.</t>
        </r>
      </text>
    </comment>
    <comment ref="F19" authorId="1" shapeId="0" xr:uid="{ADA4D906-D0D2-4132-949A-3892D73F83BF}">
      <text>
        <r>
          <rPr>
            <sz val="9"/>
            <color indexed="81"/>
            <rFont val="Tahoma"/>
            <family val="2"/>
          </rPr>
          <t>Este es un campo informativo, no se diligencia.</t>
        </r>
      </text>
    </comment>
    <comment ref="O19" authorId="1" shapeId="0" xr:uid="{E3B47808-84FB-4074-8440-8F6828A58EA2}">
      <text>
        <r>
          <rPr>
            <sz val="9"/>
            <color indexed="81"/>
            <rFont val="Tahoma"/>
            <family val="2"/>
          </rPr>
          <t>Este es un campo informativo, no se diligencia.</t>
        </r>
      </text>
    </comment>
    <comment ref="A22" authorId="0" shapeId="0" xr:uid="{B69777CA-BC72-413F-A502-DEA4E6D4E919}">
      <text>
        <r>
          <rPr>
            <sz val="9"/>
            <color indexed="81"/>
            <rFont val="Tahoma"/>
            <family val="2"/>
          </rPr>
          <t xml:space="preserve">Relacionar el dato que corresponde a la variable uno del indicador
</t>
        </r>
      </text>
    </comment>
    <comment ref="A23" authorId="0" shapeId="0" xr:uid="{A44F0168-4BEC-49EE-89E4-BE69A0D7B6F8}">
      <text>
        <r>
          <rPr>
            <sz val="9"/>
            <color indexed="81"/>
            <rFont val="Tahoma"/>
            <family val="2"/>
          </rPr>
          <t xml:space="preserve">Relacionar el dato que corresponde a la variable dos del indicador, si aplica
</t>
        </r>
      </text>
    </comment>
    <comment ref="A24" authorId="0" shapeId="0" xr:uid="{295DF331-CDF1-44B8-8561-3EEE2DAB4BD6}">
      <text>
        <r>
          <rPr>
            <sz val="9"/>
            <color indexed="81"/>
            <rFont val="Tahoma"/>
            <family val="2"/>
          </rPr>
          <t>Espacio solo informativo, no se relaciona datos en estos campos.</t>
        </r>
      </text>
    </comment>
    <comment ref="A39" authorId="0" shapeId="0" xr:uid="{1F1C6DA9-8609-45EB-8D69-B0E025B66CD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998EC3C-D6FB-4F7D-920A-2A2E810DF4E4}">
      <text>
        <r>
          <rPr>
            <sz val="9"/>
            <color indexed="81"/>
            <rFont val="Tahoma"/>
            <family val="2"/>
          </rPr>
          <t>En este espacio se realiza por funcionario de la OAP, las observaciones relevantes resultado de la medición del indicador.</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58FD1C0-E487-44C2-B85E-9FA782C60CD0}">
      <text>
        <r>
          <rPr>
            <sz val="9"/>
            <color indexed="81"/>
            <rFont val="Tahoma"/>
            <family val="2"/>
          </rPr>
          <t xml:space="preserve">Se selecciona el Proceso de la lista desplegable que se relacione de acuerdo con la actividad e indicador formulado
</t>
        </r>
      </text>
    </comment>
    <comment ref="A6" authorId="0" shapeId="0" xr:uid="{64AC0B2A-A577-45A0-8A0F-B951A02B90C7}">
      <text>
        <r>
          <rPr>
            <sz val="9"/>
            <color indexed="81"/>
            <rFont val="Tahoma"/>
            <family val="2"/>
          </rPr>
          <t xml:space="preserve">Relacionar el nombre del indicador, tal como se relaciona en el Plan.
</t>
        </r>
      </text>
    </comment>
    <comment ref="A7" authorId="0" shapeId="0" xr:uid="{DD1AF482-5B8F-4F5B-8161-C16D659A2338}">
      <text>
        <r>
          <rPr>
            <sz val="9"/>
            <color indexed="81"/>
            <rFont val="Tahoma"/>
            <family val="2"/>
          </rPr>
          <t xml:space="preserve">Relacionar el objetivo del Proceso el cual se asociará al indicador, tal como se encuentra en la caracterización.
</t>
        </r>
      </text>
    </comment>
    <comment ref="A8" authorId="0" shapeId="0" xr:uid="{EFD602FF-A92A-41D0-B2E2-66362E39A450}">
      <text>
        <r>
          <rPr>
            <sz val="9"/>
            <color indexed="81"/>
            <rFont val="Tahoma"/>
            <family val="2"/>
          </rPr>
          <t xml:space="preserve">Relacionar la actividad relacionada en el Plan (PAG - PEIDA) asociada al indicador.
</t>
        </r>
      </text>
    </comment>
    <comment ref="A9" authorId="0" shapeId="0" xr:uid="{8AA6AD38-80D0-4D4F-990B-F1F38CAF7F57}">
      <text>
        <r>
          <rPr>
            <sz val="9"/>
            <color indexed="81"/>
            <rFont val="Tahoma"/>
            <family val="2"/>
          </rPr>
          <t xml:space="preserve">Relacionar la formula del indicador
</t>
        </r>
      </text>
    </comment>
    <comment ref="C9" authorId="0" shapeId="0" xr:uid="{7C2A5173-3F9F-4831-B90C-5F113B4D0C38}">
      <text>
        <r>
          <rPr>
            <sz val="9"/>
            <color indexed="81"/>
            <rFont val="Tahoma"/>
            <family val="2"/>
          </rPr>
          <t xml:space="preserve">Relacionar la formula del indicador correspondiente a la variable uno
</t>
        </r>
      </text>
    </comment>
    <comment ref="F9" authorId="0" shapeId="0" xr:uid="{BAAE7220-67E9-4C3A-ABB2-157D7783837F}">
      <text>
        <r>
          <rPr>
            <sz val="9"/>
            <color indexed="81"/>
            <rFont val="Tahoma"/>
            <family val="2"/>
          </rPr>
          <t xml:space="preserve">Describir en forma clara lo que busca  medir el indicador
</t>
        </r>
      </text>
    </comment>
    <comment ref="N10" authorId="0" shapeId="0" xr:uid="{0DE7866C-BAF6-47B4-B432-60193FCAEAB8}">
      <text>
        <r>
          <rPr>
            <sz val="9"/>
            <color indexed="81"/>
            <rFont val="Tahoma"/>
            <family val="2"/>
          </rPr>
          <t xml:space="preserve">Seleccionar de la lista desplegable, la naturaleza o tipo de indicador
</t>
        </r>
      </text>
    </comment>
    <comment ref="R10" authorId="0" shapeId="0" xr:uid="{449BE013-2F7B-42BE-85C7-B8E443499DC7}">
      <text>
        <r>
          <rPr>
            <sz val="9"/>
            <color indexed="81"/>
            <rFont val="Tahoma"/>
            <family val="2"/>
          </rPr>
          <t>Relacionar el Código del Indicador, tal como aparece en el plan correspondiente (PAG o PEIDA)</t>
        </r>
      </text>
    </comment>
    <comment ref="U10" authorId="0" shapeId="0" xr:uid="{E56BEAAF-A0C7-4C0E-96EA-889F9E26EAB4}">
      <text>
        <r>
          <rPr>
            <sz val="9"/>
            <color indexed="81"/>
            <rFont val="Tahoma"/>
            <family val="2"/>
          </rPr>
          <t xml:space="preserve">Se relacione la versión del indicador de acuerdo con las modificaciones realizadas. 
</t>
        </r>
      </text>
    </comment>
    <comment ref="C11" authorId="0" shapeId="0" xr:uid="{DCD18D73-7247-46E0-964C-3C4614D6B7E4}">
      <text>
        <r>
          <rPr>
            <sz val="9"/>
            <color indexed="81"/>
            <rFont val="Tahoma"/>
            <family val="2"/>
          </rPr>
          <t>Se relaciona lo correspondiente a la variable dos, que por lo general  aplica para los indicadores porcentuales o indices.</t>
        </r>
      </text>
    </comment>
    <comment ref="A14" authorId="0" shapeId="0" xr:uid="{0AD6C40E-AFFD-40AE-A3C7-E060772B1F43}">
      <text>
        <r>
          <rPr>
            <sz val="9"/>
            <color indexed="81"/>
            <rFont val="Tahoma"/>
            <family val="2"/>
          </rPr>
          <t xml:space="preserve">Seleccionar la unidad de medida del indicador de la lista desplegable
</t>
        </r>
      </text>
    </comment>
    <comment ref="C14" authorId="0" shapeId="0" xr:uid="{1F3889DA-6988-40C3-A500-F2219FD390DD}">
      <text>
        <r>
          <rPr>
            <sz val="9"/>
            <color indexed="81"/>
            <rFont val="Tahoma"/>
            <family val="2"/>
          </rPr>
          <t xml:space="preserve">Indique la meta que desea llegar para la vigencia propuesta para el indicador, de acuerdo con lo relacionado en el Plan.
</t>
        </r>
      </text>
    </comment>
    <comment ref="F14" authorId="0" shapeId="0" xr:uid="{92392D48-28FE-4682-9663-93E528BB8258}">
      <text>
        <r>
          <rPr>
            <sz val="9"/>
            <color indexed="81"/>
            <rFont val="Tahoma"/>
            <family val="2"/>
          </rPr>
          <t xml:space="preserve">Seleccionar la Periocidad propuesta para el indicador de la lista desplegable.
</t>
        </r>
      </text>
    </comment>
    <comment ref="J14" authorId="0" shapeId="0" xr:uid="{56C10361-6158-4207-B38E-BDF88EFC489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6E59D1F-25BB-4E29-8723-219E3E54AA92}">
      <text>
        <r>
          <rPr>
            <sz val="9"/>
            <color indexed="81"/>
            <rFont val="Tahoma"/>
            <family val="2"/>
          </rPr>
          <t xml:space="preserve">Seleccione de la lista desplegable el área responsable del reporte del indicador
</t>
        </r>
      </text>
    </comment>
    <comment ref="A18" authorId="1" shapeId="0" xr:uid="{8098F712-80F5-465A-8BAA-CB282277718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AD13C85-67D9-43BF-9268-BD80148E6104}">
      <text>
        <r>
          <rPr>
            <sz val="9"/>
            <color indexed="81"/>
            <rFont val="Tahoma"/>
            <family val="2"/>
          </rPr>
          <t>Este es un campo informativo, no se diligencia.</t>
        </r>
      </text>
    </comment>
    <comment ref="F19" authorId="1" shapeId="0" xr:uid="{47B1D67C-33EE-47CD-9039-2AEF99D28957}">
      <text>
        <r>
          <rPr>
            <sz val="9"/>
            <color indexed="81"/>
            <rFont val="Tahoma"/>
            <family val="2"/>
          </rPr>
          <t>Este es un campo informativo, no se diligencia.</t>
        </r>
      </text>
    </comment>
    <comment ref="O19" authorId="1" shapeId="0" xr:uid="{9B77CE36-F0D3-4E7C-98A8-F1E58AC5AC2C}">
      <text>
        <r>
          <rPr>
            <sz val="9"/>
            <color indexed="81"/>
            <rFont val="Tahoma"/>
            <family val="2"/>
          </rPr>
          <t>Este es un campo informativo, no se diligencia.</t>
        </r>
      </text>
    </comment>
    <comment ref="A22" authorId="0" shapeId="0" xr:uid="{FBD24FF0-B8D4-436B-BB97-DD8B88C5E3A6}">
      <text>
        <r>
          <rPr>
            <sz val="9"/>
            <color indexed="81"/>
            <rFont val="Tahoma"/>
            <family val="2"/>
          </rPr>
          <t xml:space="preserve">Relacionar el dato que corresponde a la variable uno del indicador
</t>
        </r>
      </text>
    </comment>
    <comment ref="A23" authorId="0" shapeId="0" xr:uid="{E6B84263-0C60-404B-9E15-2410D2082193}">
      <text>
        <r>
          <rPr>
            <sz val="9"/>
            <color indexed="81"/>
            <rFont val="Tahoma"/>
            <family val="2"/>
          </rPr>
          <t xml:space="preserve">Relacionar el dato que corresponde a la variable dos del indicador, si aplica
</t>
        </r>
      </text>
    </comment>
    <comment ref="A24" authorId="0" shapeId="0" xr:uid="{EFF08497-B2F1-4B4A-B59E-B82B5240C899}">
      <text>
        <r>
          <rPr>
            <sz val="9"/>
            <color indexed="81"/>
            <rFont val="Tahoma"/>
            <family val="2"/>
          </rPr>
          <t>Espacio solo informativo, no se relaciona datos en estos campos.</t>
        </r>
      </text>
    </comment>
    <comment ref="A39" authorId="0" shapeId="0" xr:uid="{87C3B885-E07A-4271-B561-AB9877D6F9A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DACB69B-A7DD-4D38-9475-56551C711224}">
      <text>
        <r>
          <rPr>
            <sz val="9"/>
            <color indexed="81"/>
            <rFont val="Tahoma"/>
            <family val="2"/>
          </rPr>
          <t>En este espacio se realiza por funcionario de la OAP, las observaciones relevantes resultado de la medición del indicador.</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FCF0407-7008-4615-929D-D52A10BBADD0}">
      <text>
        <r>
          <rPr>
            <sz val="9"/>
            <color indexed="81"/>
            <rFont val="Tahoma"/>
            <family val="2"/>
          </rPr>
          <t xml:space="preserve">Se selecciona el Proceso de la lista desplegable que se relacione de acuerdo con la actividad e indicador formulado
</t>
        </r>
      </text>
    </comment>
    <comment ref="A6" authorId="0" shapeId="0" xr:uid="{71C51609-F874-4C12-BCA2-17F6BA956AF6}">
      <text>
        <r>
          <rPr>
            <sz val="9"/>
            <color indexed="81"/>
            <rFont val="Tahoma"/>
            <family val="2"/>
          </rPr>
          <t xml:space="preserve">Relacionar el nombre del indicador, tal como se relaciona en el Plan.
</t>
        </r>
      </text>
    </comment>
    <comment ref="A7" authorId="0" shapeId="0" xr:uid="{0FBB815B-DCBD-4A0A-8523-FC2C2A242D70}">
      <text>
        <r>
          <rPr>
            <sz val="9"/>
            <color indexed="81"/>
            <rFont val="Tahoma"/>
            <family val="2"/>
          </rPr>
          <t xml:space="preserve">Relacionar el objetivo del Proceso el cual se asociará al indicador, tal como se encuentra en la caracterización.
</t>
        </r>
      </text>
    </comment>
    <comment ref="A8" authorId="0" shapeId="0" xr:uid="{DFA9DBA2-7656-4AD0-A310-1CD7BC4EFBB6}">
      <text>
        <r>
          <rPr>
            <sz val="9"/>
            <color indexed="81"/>
            <rFont val="Tahoma"/>
            <family val="2"/>
          </rPr>
          <t xml:space="preserve">Relacionar la actividad relacionada en el Plan (PAG - PEIDA) asociada al indicador.
</t>
        </r>
      </text>
    </comment>
    <comment ref="A9" authorId="0" shapeId="0" xr:uid="{C37485C0-1437-4E28-8938-E09EB858C207}">
      <text>
        <r>
          <rPr>
            <sz val="9"/>
            <color indexed="81"/>
            <rFont val="Tahoma"/>
            <family val="2"/>
          </rPr>
          <t xml:space="preserve">Relacionar la formula del indicador
</t>
        </r>
      </text>
    </comment>
    <comment ref="C9" authorId="0" shapeId="0" xr:uid="{DC692E95-842D-4E2C-9075-68E428B05E81}">
      <text>
        <r>
          <rPr>
            <sz val="9"/>
            <color indexed="81"/>
            <rFont val="Tahoma"/>
            <family val="2"/>
          </rPr>
          <t xml:space="preserve">Relacionar la formula del indicador correspondiente a la variable uno
</t>
        </r>
      </text>
    </comment>
    <comment ref="F9" authorId="0" shapeId="0" xr:uid="{6ABD263B-F6DC-453A-BADF-A1E3CE21B334}">
      <text>
        <r>
          <rPr>
            <sz val="9"/>
            <color indexed="81"/>
            <rFont val="Tahoma"/>
            <family val="2"/>
          </rPr>
          <t xml:space="preserve">Describir en forma clara lo que busca  medir el indicador
</t>
        </r>
      </text>
    </comment>
    <comment ref="N10" authorId="0" shapeId="0" xr:uid="{FE3F9735-3538-41F8-A17E-3F79886FB8CB}">
      <text>
        <r>
          <rPr>
            <sz val="9"/>
            <color indexed="81"/>
            <rFont val="Tahoma"/>
            <family val="2"/>
          </rPr>
          <t xml:space="preserve">Seleccionar de la lista desplegable, la naturaleza o tipo de indicador
</t>
        </r>
      </text>
    </comment>
    <comment ref="R10" authorId="0" shapeId="0" xr:uid="{F4ED9E6A-518A-4F24-844A-6D3C0B60340A}">
      <text>
        <r>
          <rPr>
            <sz val="9"/>
            <color indexed="81"/>
            <rFont val="Tahoma"/>
            <family val="2"/>
          </rPr>
          <t>Relacionar el Código del Indicador, tal como aparece en el plan correspondiente (PAG o PEIDA)</t>
        </r>
      </text>
    </comment>
    <comment ref="U10" authorId="0" shapeId="0" xr:uid="{4E7108AB-4C90-4A06-9130-04788F723B0D}">
      <text>
        <r>
          <rPr>
            <sz val="9"/>
            <color indexed="81"/>
            <rFont val="Tahoma"/>
            <family val="2"/>
          </rPr>
          <t xml:space="preserve">Se relacione la versión del indicador de acuerdo con las modificaciones realizadas. 
</t>
        </r>
      </text>
    </comment>
    <comment ref="C11" authorId="0" shapeId="0" xr:uid="{8DBA5308-0183-4384-AB3C-20DA06CEB429}">
      <text>
        <r>
          <rPr>
            <sz val="9"/>
            <color indexed="81"/>
            <rFont val="Tahoma"/>
            <family val="2"/>
          </rPr>
          <t>Se relaciona lo correspondiente a la variable dos, que por lo general  aplica para los indicadores porcentuales o indices.</t>
        </r>
      </text>
    </comment>
    <comment ref="A14" authorId="0" shapeId="0" xr:uid="{AF8FC176-40D7-4D7C-B137-04FB8829A0EE}">
      <text>
        <r>
          <rPr>
            <sz val="9"/>
            <color indexed="81"/>
            <rFont val="Tahoma"/>
            <family val="2"/>
          </rPr>
          <t xml:space="preserve">Seleccionar la unidad de medida del indicador de la lista desplegable
</t>
        </r>
      </text>
    </comment>
    <comment ref="C14" authorId="0" shapeId="0" xr:uid="{884F33E5-9DD6-4F1E-9F3D-E98A28B3FE38}">
      <text>
        <r>
          <rPr>
            <sz val="9"/>
            <color indexed="81"/>
            <rFont val="Tahoma"/>
            <family val="2"/>
          </rPr>
          <t xml:space="preserve">Indique la meta que desea llegar para la vigencia propuesta para el indicador, de acuerdo con lo relacionado en el Plan.
</t>
        </r>
      </text>
    </comment>
    <comment ref="F14" authorId="0" shapeId="0" xr:uid="{A509661E-C4E2-46CD-B1A2-0D771D51CD92}">
      <text>
        <r>
          <rPr>
            <sz val="9"/>
            <color indexed="81"/>
            <rFont val="Tahoma"/>
            <family val="2"/>
          </rPr>
          <t xml:space="preserve">Seleccionar la Periocidad propuesta para el indicador de la lista desplegable.
</t>
        </r>
      </text>
    </comment>
    <comment ref="J14" authorId="0" shapeId="0" xr:uid="{BDD98BDC-D3B4-4687-9511-33918C87795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3892944-AF0C-4DD7-9C11-B479238A5E74}">
      <text>
        <r>
          <rPr>
            <sz val="9"/>
            <color indexed="81"/>
            <rFont val="Tahoma"/>
            <family val="2"/>
          </rPr>
          <t xml:space="preserve">Seleccione de la lista desplegable el área responsable del reporte del indicador
</t>
        </r>
      </text>
    </comment>
    <comment ref="A18" authorId="1" shapeId="0" xr:uid="{57CA212C-1691-4860-B953-B112EA07770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6FC1CFF-E673-4B34-AFB4-59847F652F34}">
      <text>
        <r>
          <rPr>
            <sz val="9"/>
            <color indexed="81"/>
            <rFont val="Tahoma"/>
            <family val="2"/>
          </rPr>
          <t>Este es un campo informativo, no se diligencia.</t>
        </r>
      </text>
    </comment>
    <comment ref="F19" authorId="1" shapeId="0" xr:uid="{AB085568-4964-48C0-B4AD-24A00A173237}">
      <text>
        <r>
          <rPr>
            <sz val="9"/>
            <color indexed="81"/>
            <rFont val="Tahoma"/>
            <family val="2"/>
          </rPr>
          <t>Este es un campo informativo, no se diligencia.</t>
        </r>
      </text>
    </comment>
    <comment ref="O19" authorId="1" shapeId="0" xr:uid="{2F31502D-2EBF-4BC9-A54A-215C7E63E741}">
      <text>
        <r>
          <rPr>
            <sz val="9"/>
            <color indexed="81"/>
            <rFont val="Tahoma"/>
            <family val="2"/>
          </rPr>
          <t>Este es un campo informativo, no se diligencia.</t>
        </r>
      </text>
    </comment>
    <comment ref="A22" authorId="0" shapeId="0" xr:uid="{9B597B7D-E395-4187-B435-8468DCA89495}">
      <text>
        <r>
          <rPr>
            <sz val="9"/>
            <color indexed="81"/>
            <rFont val="Tahoma"/>
            <family val="2"/>
          </rPr>
          <t xml:space="preserve">Relacionar el dato que corresponde a la variable uno del indicador
</t>
        </r>
      </text>
    </comment>
    <comment ref="A23" authorId="0" shapeId="0" xr:uid="{F6FFE6B7-78CC-4983-81E8-6AEB5755EBCD}">
      <text>
        <r>
          <rPr>
            <sz val="9"/>
            <color indexed="81"/>
            <rFont val="Tahoma"/>
            <family val="2"/>
          </rPr>
          <t xml:space="preserve">Relacionar el dato que corresponde a la variable dos del indicador, si aplica
</t>
        </r>
      </text>
    </comment>
    <comment ref="A24" authorId="0" shapeId="0" xr:uid="{FCA4C9DD-AD61-40AE-BCF4-C68BE52F3686}">
      <text>
        <r>
          <rPr>
            <sz val="9"/>
            <color indexed="81"/>
            <rFont val="Tahoma"/>
            <family val="2"/>
          </rPr>
          <t>Espacio solo informativo, no se relaciona datos en estos campos.</t>
        </r>
      </text>
    </comment>
    <comment ref="A39" authorId="0" shapeId="0" xr:uid="{F9CA99B9-EC1E-4CDD-B554-829F171F813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566A6E6-B78C-48FB-AE70-6CBE324219EC}">
      <text>
        <r>
          <rPr>
            <sz val="9"/>
            <color indexed="81"/>
            <rFont val="Tahoma"/>
            <family val="2"/>
          </rPr>
          <t>En este espacio se realiza por funcionario de la OAP, las observaciones relevantes resultado de la medición del indicador.</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CF2F47D-3642-43B8-837C-51A697F9A6B1}">
      <text>
        <r>
          <rPr>
            <sz val="9"/>
            <color indexed="81"/>
            <rFont val="Tahoma"/>
            <family val="2"/>
          </rPr>
          <t xml:space="preserve">Se selecciona el Proceso de la lista desplegable que se relacione de acuerdo con la actividad e indicador formulado
</t>
        </r>
      </text>
    </comment>
    <comment ref="A6" authorId="0" shapeId="0" xr:uid="{B36207B9-A037-45EE-8ED0-3E3D9F37B5D0}">
      <text>
        <r>
          <rPr>
            <sz val="9"/>
            <color indexed="81"/>
            <rFont val="Tahoma"/>
            <family val="2"/>
          </rPr>
          <t xml:space="preserve">Relacionar el nombre del indicador, tal como se relaciona en el Plan.
</t>
        </r>
      </text>
    </comment>
    <comment ref="A7" authorId="0" shapeId="0" xr:uid="{4290EA0A-B621-47EE-AFFC-0339CAACB51E}">
      <text>
        <r>
          <rPr>
            <sz val="9"/>
            <color indexed="81"/>
            <rFont val="Tahoma"/>
            <family val="2"/>
          </rPr>
          <t xml:space="preserve">Relacionar el objetivo del Proceso el cual se asociará al indicador, tal como se encuentra en la caracterización.
</t>
        </r>
      </text>
    </comment>
    <comment ref="A8" authorId="0" shapeId="0" xr:uid="{CDDF8A5F-8AA2-423D-B53E-ED99BA4A9E81}">
      <text>
        <r>
          <rPr>
            <sz val="9"/>
            <color indexed="81"/>
            <rFont val="Tahoma"/>
            <family val="2"/>
          </rPr>
          <t xml:space="preserve">Relacionar la actividad relacionada en el Plan (PAG - PEIDA) asociada al indicador.
</t>
        </r>
      </text>
    </comment>
    <comment ref="A9" authorId="0" shapeId="0" xr:uid="{1EA67558-23A8-4026-804D-6D6F06A5FDA6}">
      <text>
        <r>
          <rPr>
            <sz val="9"/>
            <color indexed="81"/>
            <rFont val="Tahoma"/>
            <family val="2"/>
          </rPr>
          <t xml:space="preserve">Relacionar la formula del indicador
</t>
        </r>
      </text>
    </comment>
    <comment ref="C9" authorId="0" shapeId="0" xr:uid="{15405292-D333-4A4A-B5A3-08B9A28E8D9D}">
      <text>
        <r>
          <rPr>
            <sz val="9"/>
            <color indexed="81"/>
            <rFont val="Tahoma"/>
            <family val="2"/>
          </rPr>
          <t xml:space="preserve">Relacionar la formula del indicador correspondiente a la variable uno
</t>
        </r>
      </text>
    </comment>
    <comment ref="F9" authorId="0" shapeId="0" xr:uid="{63690B5A-F6D3-4D30-822C-F952E5293F96}">
      <text>
        <r>
          <rPr>
            <sz val="9"/>
            <color indexed="81"/>
            <rFont val="Tahoma"/>
            <family val="2"/>
          </rPr>
          <t xml:space="preserve">Describir en forma clara lo que busca  medir el indicador
</t>
        </r>
      </text>
    </comment>
    <comment ref="N10" authorId="0" shapeId="0" xr:uid="{84FC0CFF-D3C6-4351-A8D0-B0FF01F071C0}">
      <text>
        <r>
          <rPr>
            <sz val="9"/>
            <color indexed="81"/>
            <rFont val="Tahoma"/>
            <family val="2"/>
          </rPr>
          <t xml:space="preserve">Seleccionar de la lista desplegable, la naturaleza o tipo de indicador
</t>
        </r>
      </text>
    </comment>
    <comment ref="R10" authorId="0" shapeId="0" xr:uid="{FFF9F572-C884-4F92-908F-E2F9112DF6DB}">
      <text>
        <r>
          <rPr>
            <sz val="9"/>
            <color indexed="81"/>
            <rFont val="Tahoma"/>
            <family val="2"/>
          </rPr>
          <t>Relacionar el Código del Indicador, tal como aparece en el plan correspondiente (PAG o PEIDA)</t>
        </r>
      </text>
    </comment>
    <comment ref="U10" authorId="0" shapeId="0" xr:uid="{49292E6D-841B-4BAC-8AEF-CCA5B6235AF8}">
      <text>
        <r>
          <rPr>
            <sz val="9"/>
            <color indexed="81"/>
            <rFont val="Tahoma"/>
            <family val="2"/>
          </rPr>
          <t xml:space="preserve">Se relacione la versión del indicador de acuerdo con las modificaciones realizadas. 
</t>
        </r>
      </text>
    </comment>
    <comment ref="C11" authorId="0" shapeId="0" xr:uid="{37DF6B8F-80D3-42E6-BE68-CACB44EA61C7}">
      <text>
        <r>
          <rPr>
            <sz val="9"/>
            <color indexed="81"/>
            <rFont val="Tahoma"/>
            <family val="2"/>
          </rPr>
          <t>Se relaciona lo correspondiente a la variable dos, que por lo general  aplica para los indicadores porcentuales o indices.</t>
        </r>
      </text>
    </comment>
    <comment ref="A14" authorId="0" shapeId="0" xr:uid="{1721E0CB-5538-4E4E-ACEE-CFA3D86E2BF0}">
      <text>
        <r>
          <rPr>
            <sz val="9"/>
            <color indexed="81"/>
            <rFont val="Tahoma"/>
            <family val="2"/>
          </rPr>
          <t xml:space="preserve">Seleccionar la unidad de medida del indicador de la lista desplegable
</t>
        </r>
      </text>
    </comment>
    <comment ref="C14" authorId="0" shapeId="0" xr:uid="{34416903-BE0B-42F8-9AD0-2B44B3DB6F60}">
      <text>
        <r>
          <rPr>
            <sz val="9"/>
            <color indexed="81"/>
            <rFont val="Tahoma"/>
            <family val="2"/>
          </rPr>
          <t xml:space="preserve">Indique la meta que desea llegar para la vigencia propuesta para el indicador, de acuerdo con lo relacionado en el Plan.
</t>
        </r>
      </text>
    </comment>
    <comment ref="F14" authorId="0" shapeId="0" xr:uid="{0A9FCA43-7593-4034-9F3A-30A9007D5DE6}">
      <text>
        <r>
          <rPr>
            <sz val="9"/>
            <color indexed="81"/>
            <rFont val="Tahoma"/>
            <family val="2"/>
          </rPr>
          <t xml:space="preserve">Seleccionar la Periocidad propuesta para el indicador de la lista desplegable.
</t>
        </r>
      </text>
    </comment>
    <comment ref="J14" authorId="0" shapeId="0" xr:uid="{E627A8E3-FAA0-4306-BF83-083AD20C215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00F2BF9-220A-4D81-9ED2-0E2D9A0493BE}">
      <text>
        <r>
          <rPr>
            <sz val="9"/>
            <color indexed="81"/>
            <rFont val="Tahoma"/>
            <family val="2"/>
          </rPr>
          <t xml:space="preserve">Seleccione de la lista desplegable el área responsable del reporte del indicador
</t>
        </r>
      </text>
    </comment>
    <comment ref="A18" authorId="1" shapeId="0" xr:uid="{870FA410-667B-4242-9BBF-D51D85B4DCC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EFAF836-344D-471F-B204-3ED2E3DBA149}">
      <text>
        <r>
          <rPr>
            <sz val="9"/>
            <color indexed="81"/>
            <rFont val="Tahoma"/>
            <family val="2"/>
          </rPr>
          <t>Este es un campo informativo, no se diligencia.</t>
        </r>
      </text>
    </comment>
    <comment ref="F19" authorId="1" shapeId="0" xr:uid="{9B996813-8EAA-4D62-B602-F91353693172}">
      <text>
        <r>
          <rPr>
            <sz val="9"/>
            <color indexed="81"/>
            <rFont val="Tahoma"/>
            <family val="2"/>
          </rPr>
          <t>Este es un campo informativo, no se diligencia.</t>
        </r>
      </text>
    </comment>
    <comment ref="O19" authorId="1" shapeId="0" xr:uid="{220DFA9E-3CA5-44C6-9533-AF996DD59538}">
      <text>
        <r>
          <rPr>
            <sz val="9"/>
            <color indexed="81"/>
            <rFont val="Tahoma"/>
            <family val="2"/>
          </rPr>
          <t>Este es un campo informativo, no se diligencia.</t>
        </r>
      </text>
    </comment>
    <comment ref="A22" authorId="0" shapeId="0" xr:uid="{ED12D141-59EC-488A-9F2E-78C86F225EFD}">
      <text>
        <r>
          <rPr>
            <sz val="9"/>
            <color indexed="81"/>
            <rFont val="Tahoma"/>
            <family val="2"/>
          </rPr>
          <t xml:space="preserve">Relacionar el dato que corresponde a la variable uno del indicador
</t>
        </r>
      </text>
    </comment>
    <comment ref="A23" authorId="0" shapeId="0" xr:uid="{F12FA569-2AD3-4E0E-B730-A93C9E9B0FA3}">
      <text>
        <r>
          <rPr>
            <sz val="9"/>
            <color indexed="81"/>
            <rFont val="Tahoma"/>
            <family val="2"/>
          </rPr>
          <t xml:space="preserve">Relacionar el dato que corresponde a la variable dos del indicador, si aplica
</t>
        </r>
      </text>
    </comment>
    <comment ref="A24" authorId="0" shapeId="0" xr:uid="{BEA75F4E-C8B4-4F7F-9FD3-A0E3334DCC21}">
      <text>
        <r>
          <rPr>
            <sz val="9"/>
            <color indexed="81"/>
            <rFont val="Tahoma"/>
            <family val="2"/>
          </rPr>
          <t>Espacio solo informativo, no se relaciona datos en estos campos.</t>
        </r>
      </text>
    </comment>
    <comment ref="A39" authorId="0" shapeId="0" xr:uid="{25BAB982-1CCA-4E95-BABB-2C721C28758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00E6716-22C7-4B6A-85B6-98DF31F8AE90}">
      <text>
        <r>
          <rPr>
            <sz val="9"/>
            <color indexed="81"/>
            <rFont val="Tahoma"/>
            <family val="2"/>
          </rPr>
          <t>En este espacio se realiza por funcionario de la OAP, las observaciones relevantes resultado de la medición del indicador.</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C54CF33-A3E4-4AEB-964F-CF0183A22B67}">
      <text>
        <r>
          <rPr>
            <sz val="9"/>
            <color indexed="81"/>
            <rFont val="Tahoma"/>
            <family val="2"/>
          </rPr>
          <t xml:space="preserve">Se selecciona el Proceso de la lista desplegable que se relacione de acuerdo con la actividad e indicador formulado
</t>
        </r>
      </text>
    </comment>
    <comment ref="A6" authorId="0" shapeId="0" xr:uid="{101972B1-9897-4478-9A1E-0196FA958D39}">
      <text>
        <r>
          <rPr>
            <sz val="9"/>
            <color indexed="81"/>
            <rFont val="Tahoma"/>
            <family val="2"/>
          </rPr>
          <t xml:space="preserve">Relacionar el nombre del indicador, tal como se relaciona en el Plan.
</t>
        </r>
      </text>
    </comment>
    <comment ref="A7" authorId="0" shapeId="0" xr:uid="{3A95F2A2-70EC-4639-827B-BC75480DD67E}">
      <text>
        <r>
          <rPr>
            <sz val="9"/>
            <color indexed="81"/>
            <rFont val="Tahoma"/>
            <family val="2"/>
          </rPr>
          <t xml:space="preserve">Relacionar el objetivo del Proceso el cual se asociará al indicador, tal como se encuentra en la caracterización.
</t>
        </r>
      </text>
    </comment>
    <comment ref="A8" authorId="0" shapeId="0" xr:uid="{7E4E1A66-2F7E-4F1E-9483-511EB64BD88F}">
      <text>
        <r>
          <rPr>
            <sz val="9"/>
            <color indexed="81"/>
            <rFont val="Tahoma"/>
            <family val="2"/>
          </rPr>
          <t xml:space="preserve">Relacionar la actividad relacionada en el Plan (PAG - PEIDA) asociada al indicador.
</t>
        </r>
      </text>
    </comment>
    <comment ref="A9" authorId="0" shapeId="0" xr:uid="{CFAE1ADD-7294-4749-AD71-3D897A2C37B2}">
      <text>
        <r>
          <rPr>
            <sz val="9"/>
            <color indexed="81"/>
            <rFont val="Tahoma"/>
            <family val="2"/>
          </rPr>
          <t xml:space="preserve">Relacionar la formula del indicador
</t>
        </r>
      </text>
    </comment>
    <comment ref="C9" authorId="0" shapeId="0" xr:uid="{7EFF04F4-70AB-49A2-8527-5F18EFBAC1AB}">
      <text>
        <r>
          <rPr>
            <sz val="9"/>
            <color indexed="81"/>
            <rFont val="Tahoma"/>
            <family val="2"/>
          </rPr>
          <t xml:space="preserve">Relacionar la formula del indicador correspondiente a la variable uno
</t>
        </r>
      </text>
    </comment>
    <comment ref="F9" authorId="0" shapeId="0" xr:uid="{C3DFDDBB-D97C-4919-8150-B86E6226AD87}">
      <text>
        <r>
          <rPr>
            <sz val="9"/>
            <color indexed="81"/>
            <rFont val="Tahoma"/>
            <family val="2"/>
          </rPr>
          <t xml:space="preserve">Describir en forma clara lo que busca  medir el indicador
</t>
        </r>
      </text>
    </comment>
    <comment ref="N10" authorId="0" shapeId="0" xr:uid="{06D0A306-7BB8-48D3-92A6-3AB7C7685058}">
      <text>
        <r>
          <rPr>
            <sz val="9"/>
            <color indexed="81"/>
            <rFont val="Tahoma"/>
            <family val="2"/>
          </rPr>
          <t xml:space="preserve">Seleccionar de la lista desplegable, la naturaleza o tipo de indicador
</t>
        </r>
      </text>
    </comment>
    <comment ref="R10" authorId="0" shapeId="0" xr:uid="{860290CE-A6BA-41D3-AD65-4549307CEF90}">
      <text>
        <r>
          <rPr>
            <sz val="9"/>
            <color indexed="81"/>
            <rFont val="Tahoma"/>
            <family val="2"/>
          </rPr>
          <t>Relacionar el Código del Indicador, tal como aparece en el plan correspondiente (PAG o PEIDA)</t>
        </r>
      </text>
    </comment>
    <comment ref="U10" authorId="0" shapeId="0" xr:uid="{9BD36DA6-E7DE-4977-BC24-BF21BD3048BD}">
      <text>
        <r>
          <rPr>
            <sz val="9"/>
            <color indexed="81"/>
            <rFont val="Tahoma"/>
            <family val="2"/>
          </rPr>
          <t xml:space="preserve">Se relacione la versión del indicador de acuerdo con las modificaciones realizadas. 
</t>
        </r>
      </text>
    </comment>
    <comment ref="C11" authorId="0" shapeId="0" xr:uid="{DFCC9979-CCBC-4870-956A-9392AF024351}">
      <text>
        <r>
          <rPr>
            <sz val="9"/>
            <color indexed="81"/>
            <rFont val="Tahoma"/>
            <family val="2"/>
          </rPr>
          <t>Se relaciona lo correspondiente a la variable dos, que por lo general  aplica para los indicadores porcentuales o indices.</t>
        </r>
      </text>
    </comment>
    <comment ref="A14" authorId="0" shapeId="0" xr:uid="{999B7E1F-5204-4DC8-A7F8-53CFD94A2741}">
      <text>
        <r>
          <rPr>
            <sz val="9"/>
            <color indexed="81"/>
            <rFont val="Tahoma"/>
            <family val="2"/>
          </rPr>
          <t xml:space="preserve">Seleccionar la unidad de medida del indicador de la lista desplegable
</t>
        </r>
      </text>
    </comment>
    <comment ref="C14" authorId="0" shapeId="0" xr:uid="{801EE620-2E66-4121-8A6F-E40C2C705717}">
      <text>
        <r>
          <rPr>
            <sz val="9"/>
            <color indexed="81"/>
            <rFont val="Tahoma"/>
            <family val="2"/>
          </rPr>
          <t xml:space="preserve">Indique la meta que desea llegar para la vigencia propuesta para el indicador, de acuerdo con lo relacionado en el Plan.
</t>
        </r>
      </text>
    </comment>
    <comment ref="F14" authorId="0" shapeId="0" xr:uid="{63B28364-BF73-4773-BF9F-C91543B8824F}">
      <text>
        <r>
          <rPr>
            <sz val="9"/>
            <color indexed="81"/>
            <rFont val="Tahoma"/>
            <family val="2"/>
          </rPr>
          <t xml:space="preserve">Seleccionar la Periocidad propuesta para el indicador de la lista desplegable.
</t>
        </r>
      </text>
    </comment>
    <comment ref="J14" authorId="0" shapeId="0" xr:uid="{462F0B00-62CA-44AD-A7DA-667627B1175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5D94AAB-2EB8-4FBE-82CA-348F1E9A3267}">
      <text>
        <r>
          <rPr>
            <sz val="9"/>
            <color indexed="81"/>
            <rFont val="Tahoma"/>
            <family val="2"/>
          </rPr>
          <t xml:space="preserve">Seleccione de la lista desplegable el área responsable del reporte del indicador
</t>
        </r>
      </text>
    </comment>
    <comment ref="A18" authorId="1" shapeId="0" xr:uid="{1E3422E0-CB40-446B-A0A1-6EA4F8BF565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D6DD38B-5295-4FB6-AA08-101EDD9BC476}">
      <text>
        <r>
          <rPr>
            <sz val="9"/>
            <color indexed="81"/>
            <rFont val="Tahoma"/>
            <family val="2"/>
          </rPr>
          <t>Este es un campo informativo, no se diligencia.</t>
        </r>
      </text>
    </comment>
    <comment ref="F19" authorId="1" shapeId="0" xr:uid="{96C13FB8-FE7B-49CD-A6E4-91E1F8FDE0AF}">
      <text>
        <r>
          <rPr>
            <sz val="9"/>
            <color indexed="81"/>
            <rFont val="Tahoma"/>
            <family val="2"/>
          </rPr>
          <t>Este es un campo informativo, no se diligencia.</t>
        </r>
      </text>
    </comment>
    <comment ref="O19" authorId="1" shapeId="0" xr:uid="{A1B2FCAD-2CA5-4C15-BA12-B346E3F3D218}">
      <text>
        <r>
          <rPr>
            <sz val="9"/>
            <color indexed="81"/>
            <rFont val="Tahoma"/>
            <family val="2"/>
          </rPr>
          <t>Este es un campo informativo, no se diligencia.</t>
        </r>
      </text>
    </comment>
    <comment ref="A22" authorId="0" shapeId="0" xr:uid="{6E5720DF-5142-4B9A-942C-F9A9545EC4BD}">
      <text>
        <r>
          <rPr>
            <sz val="9"/>
            <color indexed="81"/>
            <rFont val="Tahoma"/>
            <family val="2"/>
          </rPr>
          <t xml:space="preserve">Relacionar el dato que corresponde a la variable uno del indicador
</t>
        </r>
      </text>
    </comment>
    <comment ref="A23" authorId="0" shapeId="0" xr:uid="{5C34BD29-CDA0-4247-8D9B-DE31EC674151}">
      <text>
        <r>
          <rPr>
            <sz val="9"/>
            <color indexed="81"/>
            <rFont val="Tahoma"/>
            <family val="2"/>
          </rPr>
          <t xml:space="preserve">Relacionar el dato que corresponde a la variable dos del indicador, si aplica
</t>
        </r>
      </text>
    </comment>
    <comment ref="A24" authorId="0" shapeId="0" xr:uid="{EF3FBC97-D13B-4F92-8DE1-AA612E4310A1}">
      <text>
        <r>
          <rPr>
            <sz val="9"/>
            <color indexed="81"/>
            <rFont val="Tahoma"/>
            <family val="2"/>
          </rPr>
          <t>Espacio solo informativo, no se relaciona datos en estos campos.</t>
        </r>
      </text>
    </comment>
    <comment ref="A39" authorId="0" shapeId="0" xr:uid="{B8463091-42A8-445E-8825-D751B1A8EF1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EBFCF2E-E587-42BE-A226-E5055ACBF344}">
      <text>
        <r>
          <rPr>
            <sz val="9"/>
            <color indexed="81"/>
            <rFont val="Tahoma"/>
            <family val="2"/>
          </rPr>
          <t>En este espacio se realiza por funcionario de la OAP, las observaciones relevantes resultado de la medición del indicador.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F5E4A62-1C49-4913-86FC-406309B6E03E}">
      <text>
        <r>
          <rPr>
            <sz val="9"/>
            <color indexed="81"/>
            <rFont val="Tahoma"/>
            <family val="2"/>
          </rPr>
          <t xml:space="preserve">Se selecciona el Proceso de la lista desplegable que se relacione de acuerdo con la actividad e indicador formulado
</t>
        </r>
      </text>
    </comment>
    <comment ref="A6" authorId="0" shapeId="0" xr:uid="{52D38963-8399-4656-A52A-8200ECB6685A}">
      <text>
        <r>
          <rPr>
            <sz val="9"/>
            <color indexed="81"/>
            <rFont val="Tahoma"/>
            <family val="2"/>
          </rPr>
          <t xml:space="preserve">Relacionar el nombre del indicador, tal como se relaciona en el Plan.
</t>
        </r>
      </text>
    </comment>
    <comment ref="A7" authorId="0" shapeId="0" xr:uid="{3771EFE6-2622-4707-B955-14FCBAC02B30}">
      <text>
        <r>
          <rPr>
            <sz val="9"/>
            <color indexed="81"/>
            <rFont val="Tahoma"/>
            <family val="2"/>
          </rPr>
          <t xml:space="preserve">Relacionar el objetivo del Proceso el cual se asociará al indicador, tal como se encuentra en la caracterización.
</t>
        </r>
      </text>
    </comment>
    <comment ref="A8" authorId="0" shapeId="0" xr:uid="{98E7693E-0B8F-48D9-B8C8-6156BC38F0B0}">
      <text>
        <r>
          <rPr>
            <sz val="9"/>
            <color indexed="81"/>
            <rFont val="Tahoma"/>
            <family val="2"/>
          </rPr>
          <t xml:space="preserve">Relacionar la actividad relacionada en el Plan (PAG - PEIDA) asociada al indicador.
</t>
        </r>
      </text>
    </comment>
    <comment ref="A9" authorId="0" shapeId="0" xr:uid="{6D77EF11-78D6-432B-BDEA-57A05BE73801}">
      <text>
        <r>
          <rPr>
            <sz val="9"/>
            <color indexed="81"/>
            <rFont val="Tahoma"/>
            <family val="2"/>
          </rPr>
          <t xml:space="preserve">Relacionar la formula del indicador
</t>
        </r>
      </text>
    </comment>
    <comment ref="C9" authorId="0" shapeId="0" xr:uid="{F7637AA7-543F-46EE-8FF7-C4B646AD4D0C}">
      <text>
        <r>
          <rPr>
            <sz val="9"/>
            <color indexed="81"/>
            <rFont val="Tahoma"/>
            <family val="2"/>
          </rPr>
          <t xml:space="preserve">Relacionar la formula del indicador correspondiente a la variable uno
</t>
        </r>
      </text>
    </comment>
    <comment ref="F9" authorId="0" shapeId="0" xr:uid="{606A4BD8-8E5E-4BC9-A427-78EFD1F0A4A4}">
      <text>
        <r>
          <rPr>
            <sz val="9"/>
            <color indexed="81"/>
            <rFont val="Tahoma"/>
            <family val="2"/>
          </rPr>
          <t xml:space="preserve">Describir en forma clara lo que busca  medir el indicador
</t>
        </r>
      </text>
    </comment>
    <comment ref="N10" authorId="0" shapeId="0" xr:uid="{E7285626-A7C4-461A-93E2-95D54A4CE75C}">
      <text>
        <r>
          <rPr>
            <sz val="9"/>
            <color indexed="81"/>
            <rFont val="Tahoma"/>
            <family val="2"/>
          </rPr>
          <t xml:space="preserve">Seleccionar de la lista desplegable, la naturaleza o tipo de indicador
</t>
        </r>
      </text>
    </comment>
    <comment ref="R10" authorId="0" shapeId="0" xr:uid="{7151EFC1-CA7D-4C22-85D8-DFACB85FA648}">
      <text>
        <r>
          <rPr>
            <sz val="9"/>
            <color indexed="81"/>
            <rFont val="Tahoma"/>
            <family val="2"/>
          </rPr>
          <t>Relacionar el Código del Indicador, tal como aparece en el plan correspondiente (PAG o PEIDA)</t>
        </r>
      </text>
    </comment>
    <comment ref="U10" authorId="0" shapeId="0" xr:uid="{C2012575-9422-43C7-92E2-A76003AFC116}">
      <text>
        <r>
          <rPr>
            <sz val="9"/>
            <color indexed="81"/>
            <rFont val="Tahoma"/>
            <family val="2"/>
          </rPr>
          <t xml:space="preserve">Se relacione la versión del indicador de acuerdo con las modificaciones realizadas. 
</t>
        </r>
      </text>
    </comment>
    <comment ref="C11" authorId="0" shapeId="0" xr:uid="{E54AB997-1F58-429F-BACC-906B4B795435}">
      <text>
        <r>
          <rPr>
            <sz val="9"/>
            <color indexed="81"/>
            <rFont val="Tahoma"/>
            <family val="2"/>
          </rPr>
          <t>Se relaciona lo correspondiente a la variable dos, que por lo general  aplica para los indicadores porcentuales o indices.</t>
        </r>
      </text>
    </comment>
    <comment ref="A14" authorId="0" shapeId="0" xr:uid="{D57E07E6-F869-44C9-8729-AEB76F0FD77B}">
      <text>
        <r>
          <rPr>
            <sz val="9"/>
            <color indexed="81"/>
            <rFont val="Tahoma"/>
            <family val="2"/>
          </rPr>
          <t xml:space="preserve">Seleccionar la unidad de medida del indicador de la lista desplegable
</t>
        </r>
      </text>
    </comment>
    <comment ref="C14" authorId="0" shapeId="0" xr:uid="{89A23C30-CC97-46E4-9A69-B9E872841200}">
      <text>
        <r>
          <rPr>
            <sz val="9"/>
            <color indexed="81"/>
            <rFont val="Tahoma"/>
            <family val="2"/>
          </rPr>
          <t xml:space="preserve">Indique la meta que desea llegar para la vigencia propuesta para el indicador, de acuerdo con lo relacionado en el Plan.
</t>
        </r>
      </text>
    </comment>
    <comment ref="F14" authorId="0" shapeId="0" xr:uid="{30073199-E4B4-42E4-BC12-106321BF322E}">
      <text>
        <r>
          <rPr>
            <sz val="9"/>
            <color indexed="81"/>
            <rFont val="Tahoma"/>
            <family val="2"/>
          </rPr>
          <t xml:space="preserve">Seleccionar la Periocidad propuesta para el indicador de la lista desplegable.
</t>
        </r>
      </text>
    </comment>
    <comment ref="J14" authorId="0" shapeId="0" xr:uid="{1031043B-9FB0-4760-AB74-B8B46E8EF0B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5CF25F2-849C-4404-850E-2A30392ABFB1}">
      <text>
        <r>
          <rPr>
            <sz val="9"/>
            <color indexed="81"/>
            <rFont val="Tahoma"/>
            <family val="2"/>
          </rPr>
          <t xml:space="preserve">Seleccione de la lista desplegable el área responsable del reporte del indicador
</t>
        </r>
      </text>
    </comment>
    <comment ref="A18" authorId="1" shapeId="0" xr:uid="{706AAE97-6B7A-4193-B44E-BFD67A2DC1D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A9F1A7A-B5F4-4689-8DBB-FD267DC8CA1A}">
      <text>
        <r>
          <rPr>
            <sz val="9"/>
            <color indexed="81"/>
            <rFont val="Tahoma"/>
            <family val="2"/>
          </rPr>
          <t>Este es un campo informativo, no se diligencia.</t>
        </r>
      </text>
    </comment>
    <comment ref="F19" authorId="1" shapeId="0" xr:uid="{A536DB6E-62E6-4874-BA7C-674FEAC39FC3}">
      <text>
        <r>
          <rPr>
            <sz val="9"/>
            <color indexed="81"/>
            <rFont val="Tahoma"/>
            <family val="2"/>
          </rPr>
          <t>Este es un campo informativo, no se diligencia.</t>
        </r>
      </text>
    </comment>
    <comment ref="O19" authorId="1" shapeId="0" xr:uid="{E241241F-55FA-45C7-AB8F-E65C70FE637F}">
      <text>
        <r>
          <rPr>
            <sz val="9"/>
            <color indexed="81"/>
            <rFont val="Tahoma"/>
            <family val="2"/>
          </rPr>
          <t>Este es un campo informativo, no se diligencia.</t>
        </r>
      </text>
    </comment>
    <comment ref="A22" authorId="0" shapeId="0" xr:uid="{21D1BFD7-BA9D-4793-B0B8-E48453CD7322}">
      <text>
        <r>
          <rPr>
            <sz val="9"/>
            <color indexed="81"/>
            <rFont val="Tahoma"/>
            <family val="2"/>
          </rPr>
          <t xml:space="preserve">Relacionar el dato que corresponde a la variable uno del indicador
</t>
        </r>
      </text>
    </comment>
    <comment ref="A23" authorId="0" shapeId="0" xr:uid="{10C8E006-DA83-4FC3-8140-7C9D737A13A0}">
      <text>
        <r>
          <rPr>
            <sz val="9"/>
            <color indexed="81"/>
            <rFont val="Tahoma"/>
            <family val="2"/>
          </rPr>
          <t xml:space="preserve">Relacionar el dato que corresponde a la variable dos del indicador, si aplica
</t>
        </r>
      </text>
    </comment>
    <comment ref="A24" authorId="0" shapeId="0" xr:uid="{6E6F4A8F-7F81-483A-B218-E9EDC6A909A1}">
      <text>
        <r>
          <rPr>
            <sz val="9"/>
            <color indexed="81"/>
            <rFont val="Tahoma"/>
            <family val="2"/>
          </rPr>
          <t>Espacio solo informativo, no se relaciona datos en estos campos.</t>
        </r>
      </text>
    </comment>
    <comment ref="A39" authorId="0" shapeId="0" xr:uid="{BF074E72-7C3E-42C3-9901-226BA2FA4C3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186F131-FEEC-4026-A174-923704B2C1D5}">
      <text>
        <r>
          <rPr>
            <sz val="9"/>
            <color indexed="81"/>
            <rFont val="Tahoma"/>
            <family val="2"/>
          </rPr>
          <t>En este espacio se realiza por funcionario de la OAP, las observaciones relevantes resultado de la medición del indicador.</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2BC2A8A-8736-474E-A8A7-BEB761D5C1A7}">
      <text>
        <r>
          <rPr>
            <sz val="9"/>
            <color indexed="81"/>
            <rFont val="Tahoma"/>
            <family val="2"/>
          </rPr>
          <t xml:space="preserve">Se selecciona el Proceso de la lista desplegable que se relacione de acuerdo con la actividad e indicador formulado
</t>
        </r>
      </text>
    </comment>
    <comment ref="A6" authorId="0" shapeId="0" xr:uid="{C385599E-DCE9-40B4-9BAB-24CE2083DE87}">
      <text>
        <r>
          <rPr>
            <sz val="9"/>
            <color indexed="81"/>
            <rFont val="Tahoma"/>
            <family val="2"/>
          </rPr>
          <t xml:space="preserve">Relacionar el nombre del indicador, tal como se relaciona en el Plan.
</t>
        </r>
      </text>
    </comment>
    <comment ref="A7" authorId="0" shapeId="0" xr:uid="{D91E959A-F46A-4EBF-BDD9-144D91EDF419}">
      <text>
        <r>
          <rPr>
            <sz val="9"/>
            <color indexed="81"/>
            <rFont val="Tahoma"/>
            <family val="2"/>
          </rPr>
          <t xml:space="preserve">Relacionar el objetivo del Proceso el cual se asociará al indicador, tal como se encuentra en la caracterización.
</t>
        </r>
      </text>
    </comment>
    <comment ref="A8" authorId="0" shapeId="0" xr:uid="{6F441B88-F404-4BE0-8094-E80E3C2CF23A}">
      <text>
        <r>
          <rPr>
            <sz val="9"/>
            <color indexed="81"/>
            <rFont val="Tahoma"/>
            <family val="2"/>
          </rPr>
          <t xml:space="preserve">Relacionar la actividad relacionada en el Plan (PAG - PEIDA) asociada al indicador.
</t>
        </r>
      </text>
    </comment>
    <comment ref="A9" authorId="0" shapeId="0" xr:uid="{5852E7F5-81B8-4109-A65A-5DE5B9795EFB}">
      <text>
        <r>
          <rPr>
            <sz val="9"/>
            <color indexed="81"/>
            <rFont val="Tahoma"/>
            <family val="2"/>
          </rPr>
          <t xml:space="preserve">Relacionar la formula del indicador
</t>
        </r>
      </text>
    </comment>
    <comment ref="C9" authorId="0" shapeId="0" xr:uid="{95C04E28-922F-4AAC-A1D1-C01380E992BE}">
      <text>
        <r>
          <rPr>
            <sz val="9"/>
            <color indexed="81"/>
            <rFont val="Tahoma"/>
            <family val="2"/>
          </rPr>
          <t xml:space="preserve">Relacionar la formula del indicador correspondiente a la variable uno
</t>
        </r>
      </text>
    </comment>
    <comment ref="F9" authorId="0" shapeId="0" xr:uid="{4EF4A680-FBE5-410F-95F6-17C8973CBCB9}">
      <text>
        <r>
          <rPr>
            <sz val="9"/>
            <color indexed="81"/>
            <rFont val="Tahoma"/>
            <family val="2"/>
          </rPr>
          <t xml:space="preserve">Describir en forma clara lo que busca  medir el indicador
</t>
        </r>
      </text>
    </comment>
    <comment ref="N10" authorId="0" shapeId="0" xr:uid="{87908BE9-26CD-4BB8-B958-1C63AB1FAA2E}">
      <text>
        <r>
          <rPr>
            <sz val="9"/>
            <color indexed="81"/>
            <rFont val="Tahoma"/>
            <family val="2"/>
          </rPr>
          <t xml:space="preserve">Seleccionar de la lista desplegable, la naturaleza o tipo de indicador
</t>
        </r>
      </text>
    </comment>
    <comment ref="R10" authorId="0" shapeId="0" xr:uid="{083BEBBC-3949-495F-9F08-AB681E2CEA87}">
      <text>
        <r>
          <rPr>
            <sz val="9"/>
            <color indexed="81"/>
            <rFont val="Tahoma"/>
            <family val="2"/>
          </rPr>
          <t>Relacionar el Código del Indicador, tal como aparece en el plan correspondiente (PAG o PEIDA)</t>
        </r>
      </text>
    </comment>
    <comment ref="U10" authorId="0" shapeId="0" xr:uid="{D3CE9A11-011D-456E-86C6-D52C5C770736}">
      <text>
        <r>
          <rPr>
            <sz val="9"/>
            <color indexed="81"/>
            <rFont val="Tahoma"/>
            <family val="2"/>
          </rPr>
          <t xml:space="preserve">Se relacione la versión del indicador de acuerdo con las modificaciones realizadas. 
</t>
        </r>
      </text>
    </comment>
    <comment ref="C11" authorId="0" shapeId="0" xr:uid="{2D86293D-1B9E-4CED-8FF6-5A3E2A132142}">
      <text>
        <r>
          <rPr>
            <sz val="9"/>
            <color indexed="81"/>
            <rFont val="Tahoma"/>
            <family val="2"/>
          </rPr>
          <t>Se relaciona lo correspondiente a la variable dos, que por lo general  aplica para los indicadores porcentuales o indices.</t>
        </r>
      </text>
    </comment>
    <comment ref="A14" authorId="0" shapeId="0" xr:uid="{60CDC3BD-7F4B-4CAE-8CF5-4CAF67203219}">
      <text>
        <r>
          <rPr>
            <sz val="9"/>
            <color indexed="81"/>
            <rFont val="Tahoma"/>
            <family val="2"/>
          </rPr>
          <t xml:space="preserve">Seleccionar la unidad de medida del indicador de la lista desplegable
</t>
        </r>
      </text>
    </comment>
    <comment ref="C14" authorId="0" shapeId="0" xr:uid="{E0951B9E-8B22-40CE-9815-710376659AF7}">
      <text>
        <r>
          <rPr>
            <sz val="9"/>
            <color indexed="81"/>
            <rFont val="Tahoma"/>
            <family val="2"/>
          </rPr>
          <t xml:space="preserve">Indique la meta que desea llegar para la vigencia propuesta para el indicador, de acuerdo con lo relacionado en el Plan.
</t>
        </r>
      </text>
    </comment>
    <comment ref="F14" authorId="0" shapeId="0" xr:uid="{2F60C523-E04A-46B9-90CF-5427535C25F9}">
      <text>
        <r>
          <rPr>
            <sz val="9"/>
            <color indexed="81"/>
            <rFont val="Tahoma"/>
            <family val="2"/>
          </rPr>
          <t xml:space="preserve">Seleccionar la Periocidad propuesta para el indicador de la lista desplegable.
</t>
        </r>
      </text>
    </comment>
    <comment ref="J14" authorId="0" shapeId="0" xr:uid="{26838C7D-5070-4678-8124-98AE28A5AEF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E7F85CC-95E4-4AB1-A13C-C60A251EEFF1}">
      <text>
        <r>
          <rPr>
            <sz val="9"/>
            <color indexed="81"/>
            <rFont val="Tahoma"/>
            <family val="2"/>
          </rPr>
          <t xml:space="preserve">Seleccione de la lista desplegable el área responsable del reporte del indicador
</t>
        </r>
      </text>
    </comment>
    <comment ref="A18" authorId="1" shapeId="0" xr:uid="{AA2056B0-F41A-4271-A9AA-5F9284BA4DF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33A1199-1DDF-4D2B-AAD5-A6CE904D9CA1}">
      <text>
        <r>
          <rPr>
            <sz val="9"/>
            <color indexed="81"/>
            <rFont val="Tahoma"/>
            <family val="2"/>
          </rPr>
          <t>Este es un campo informativo, no se diligencia.</t>
        </r>
      </text>
    </comment>
    <comment ref="F19" authorId="1" shapeId="0" xr:uid="{58595A54-D3E6-400E-9779-503B6B8B285D}">
      <text>
        <r>
          <rPr>
            <sz val="9"/>
            <color indexed="81"/>
            <rFont val="Tahoma"/>
            <family val="2"/>
          </rPr>
          <t>Este es un campo informativo, no se diligencia.</t>
        </r>
      </text>
    </comment>
    <comment ref="O19" authorId="1" shapeId="0" xr:uid="{AB21DE4B-4D61-4007-BE3F-D5B79FCAC705}">
      <text>
        <r>
          <rPr>
            <sz val="9"/>
            <color indexed="81"/>
            <rFont val="Tahoma"/>
            <family val="2"/>
          </rPr>
          <t>Este es un campo informativo, no se diligencia.</t>
        </r>
      </text>
    </comment>
    <comment ref="A22" authorId="0" shapeId="0" xr:uid="{41FE4F83-BA95-4CE0-8C1F-1D311DE19309}">
      <text>
        <r>
          <rPr>
            <sz val="9"/>
            <color indexed="81"/>
            <rFont val="Tahoma"/>
            <family val="2"/>
          </rPr>
          <t xml:space="preserve">Relacionar el dato que corresponde a la variable uno del indicador
</t>
        </r>
      </text>
    </comment>
    <comment ref="A23" authorId="0" shapeId="0" xr:uid="{B37A51C6-AE1B-4FA1-8552-0AA56C28D99E}">
      <text>
        <r>
          <rPr>
            <sz val="9"/>
            <color indexed="81"/>
            <rFont val="Tahoma"/>
            <family val="2"/>
          </rPr>
          <t xml:space="preserve">Relacionar el dato que corresponde a la variable dos del indicador, si aplica
</t>
        </r>
      </text>
    </comment>
    <comment ref="A24" authorId="0" shapeId="0" xr:uid="{D4C1BD1A-5F73-4D29-ABAB-6DA5EAD435F4}">
      <text>
        <r>
          <rPr>
            <sz val="9"/>
            <color indexed="81"/>
            <rFont val="Tahoma"/>
            <family val="2"/>
          </rPr>
          <t>Espacio solo informativo, no se relaciona datos en estos campos.</t>
        </r>
      </text>
    </comment>
    <comment ref="A39" authorId="0" shapeId="0" xr:uid="{295B9C90-21D7-4509-8F27-5D4296F974A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0124493-37FD-4639-BAA1-E5A1838C50D9}">
      <text>
        <r>
          <rPr>
            <sz val="9"/>
            <color indexed="81"/>
            <rFont val="Tahoma"/>
            <family val="2"/>
          </rPr>
          <t>En este espacio se realiza por funcionario de la OAP, las observaciones relevantes resultado de la medición del indicador.</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D331AA7-59B6-4950-A388-E88E4C390906}">
      <text>
        <r>
          <rPr>
            <sz val="9"/>
            <color indexed="81"/>
            <rFont val="Tahoma"/>
            <family val="2"/>
          </rPr>
          <t xml:space="preserve">Se selecciona el Proceso de la lista desplegable que se relacione de acuerdo con la actividad e indicador formulado
</t>
        </r>
      </text>
    </comment>
    <comment ref="A6" authorId="0" shapeId="0" xr:uid="{869E1C10-45B8-4D13-84BE-DBCAADC882EF}">
      <text>
        <r>
          <rPr>
            <sz val="9"/>
            <color indexed="81"/>
            <rFont val="Tahoma"/>
            <family val="2"/>
          </rPr>
          <t xml:space="preserve">Relacionar el nombre del indicador, tal como se relaciona en el Plan.
</t>
        </r>
      </text>
    </comment>
    <comment ref="A7" authorId="0" shapeId="0" xr:uid="{54B3D833-228D-48E1-944F-1D9D88AFEB37}">
      <text>
        <r>
          <rPr>
            <sz val="9"/>
            <color indexed="81"/>
            <rFont val="Tahoma"/>
            <family val="2"/>
          </rPr>
          <t xml:space="preserve">Relacionar el objetivo del Proceso el cual se asociará al indicador, tal como se encuentra en la caracterización.
</t>
        </r>
      </text>
    </comment>
    <comment ref="A8" authorId="0" shapeId="0" xr:uid="{7B8C2E13-9DCD-45EE-B885-6ABD78B6EDE1}">
      <text>
        <r>
          <rPr>
            <sz val="9"/>
            <color indexed="81"/>
            <rFont val="Tahoma"/>
            <family val="2"/>
          </rPr>
          <t xml:space="preserve">Relacionar la actividad relacionada en el Plan (PAG - PEIDA) asociada al indicador.
</t>
        </r>
      </text>
    </comment>
    <comment ref="A9" authorId="0" shapeId="0" xr:uid="{8F83691A-4DD0-46D8-A6DA-BBE86133DFFC}">
      <text>
        <r>
          <rPr>
            <sz val="9"/>
            <color indexed="81"/>
            <rFont val="Tahoma"/>
            <family val="2"/>
          </rPr>
          <t xml:space="preserve">Relacionar la formula del indicador
</t>
        </r>
      </text>
    </comment>
    <comment ref="C9" authorId="0" shapeId="0" xr:uid="{99D76A4B-DC2D-42EB-9373-07A58B72C6BA}">
      <text>
        <r>
          <rPr>
            <sz val="9"/>
            <color indexed="81"/>
            <rFont val="Tahoma"/>
            <family val="2"/>
          </rPr>
          <t xml:space="preserve">Relacionar la formula del indicador correspondiente a la variable uno
</t>
        </r>
      </text>
    </comment>
    <comment ref="F9" authorId="0" shapeId="0" xr:uid="{C5D0206F-CE65-4D54-9916-8CA887D93EAE}">
      <text>
        <r>
          <rPr>
            <sz val="9"/>
            <color indexed="81"/>
            <rFont val="Tahoma"/>
            <family val="2"/>
          </rPr>
          <t xml:space="preserve">Describir en forma clara lo que busca  medir el indicador
</t>
        </r>
      </text>
    </comment>
    <comment ref="N10" authorId="0" shapeId="0" xr:uid="{7BAD9F0A-409A-4FF0-BD9A-A77E3E4133D2}">
      <text>
        <r>
          <rPr>
            <sz val="9"/>
            <color indexed="81"/>
            <rFont val="Tahoma"/>
            <family val="2"/>
          </rPr>
          <t xml:space="preserve">Seleccionar de la lista desplegable, la naturaleza o tipo de indicador
</t>
        </r>
      </text>
    </comment>
    <comment ref="R10" authorId="0" shapeId="0" xr:uid="{56AE9E38-10CE-441D-AEBA-3DA9EFB9C61E}">
      <text>
        <r>
          <rPr>
            <sz val="9"/>
            <color indexed="81"/>
            <rFont val="Tahoma"/>
            <family val="2"/>
          </rPr>
          <t>Relacionar el Código del Indicador, tal como aparece en el plan correspondiente (PAG o PEIDA)</t>
        </r>
      </text>
    </comment>
    <comment ref="U10" authorId="0" shapeId="0" xr:uid="{756A6C9D-F0F0-4E3F-AAC5-0564F10F654F}">
      <text>
        <r>
          <rPr>
            <sz val="9"/>
            <color indexed="81"/>
            <rFont val="Tahoma"/>
            <family val="2"/>
          </rPr>
          <t xml:space="preserve">Se relacione la versión del indicador de acuerdo con las modificaciones realizadas. 
</t>
        </r>
      </text>
    </comment>
    <comment ref="C11" authorId="0" shapeId="0" xr:uid="{6DEA1E8E-50C6-4516-BF73-D8F1F82F8695}">
      <text>
        <r>
          <rPr>
            <sz val="9"/>
            <color indexed="81"/>
            <rFont val="Tahoma"/>
            <family val="2"/>
          </rPr>
          <t>Se relaciona lo correspondiente a la variable dos, que por lo general  aplica para los indicadores porcentuales o indices.</t>
        </r>
      </text>
    </comment>
    <comment ref="A14" authorId="0" shapeId="0" xr:uid="{49E378B6-544B-48AB-9646-3EB70CBE24C3}">
      <text>
        <r>
          <rPr>
            <sz val="9"/>
            <color indexed="81"/>
            <rFont val="Tahoma"/>
            <family val="2"/>
          </rPr>
          <t xml:space="preserve">Seleccionar la unidad de medida del indicador de la lista desplegable
</t>
        </r>
      </text>
    </comment>
    <comment ref="C14" authorId="0" shapeId="0" xr:uid="{B58CA893-4B4F-4BF1-A316-4BA627525C13}">
      <text>
        <r>
          <rPr>
            <sz val="9"/>
            <color indexed="81"/>
            <rFont val="Tahoma"/>
            <family val="2"/>
          </rPr>
          <t xml:space="preserve">Indique la meta que desea llegar para la vigencia propuesta para el indicador, de acuerdo con lo relacionado en el Plan.
</t>
        </r>
      </text>
    </comment>
    <comment ref="F14" authorId="0" shapeId="0" xr:uid="{8B82887B-75DA-4035-8C19-6668771B1033}">
      <text>
        <r>
          <rPr>
            <sz val="9"/>
            <color indexed="81"/>
            <rFont val="Tahoma"/>
            <family val="2"/>
          </rPr>
          <t xml:space="preserve">Seleccionar la Periocidad propuesta para el indicador de la lista desplegable.
</t>
        </r>
      </text>
    </comment>
    <comment ref="J14" authorId="0" shapeId="0" xr:uid="{CC614CB7-35E3-4753-984D-9C168988D5F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A9D57F0-F59C-42AF-B614-E86CE9886E81}">
      <text>
        <r>
          <rPr>
            <sz val="9"/>
            <color indexed="81"/>
            <rFont val="Tahoma"/>
            <family val="2"/>
          </rPr>
          <t xml:space="preserve">Seleccione de la lista desplegable el área responsable del reporte del indicador
</t>
        </r>
      </text>
    </comment>
    <comment ref="A18" authorId="1" shapeId="0" xr:uid="{38374E99-918F-4AD2-8136-8E96CA9287C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2A902ED-653D-4384-A8F3-A2CA48BD3FD9}">
      <text>
        <r>
          <rPr>
            <sz val="9"/>
            <color indexed="81"/>
            <rFont val="Tahoma"/>
            <family val="2"/>
          </rPr>
          <t>Este es un campo informativo, no se diligencia.</t>
        </r>
      </text>
    </comment>
    <comment ref="F19" authorId="1" shapeId="0" xr:uid="{72F720EB-069B-4160-ACD7-148C8F92BC0C}">
      <text>
        <r>
          <rPr>
            <sz val="9"/>
            <color indexed="81"/>
            <rFont val="Tahoma"/>
            <family val="2"/>
          </rPr>
          <t>Este es un campo informativo, no se diligencia.</t>
        </r>
      </text>
    </comment>
    <comment ref="O19" authorId="1" shapeId="0" xr:uid="{91BC7D99-21DD-4487-B8C0-179A557E9F86}">
      <text>
        <r>
          <rPr>
            <sz val="9"/>
            <color indexed="81"/>
            <rFont val="Tahoma"/>
            <family val="2"/>
          </rPr>
          <t>Este es un campo informativo, no se diligencia.</t>
        </r>
      </text>
    </comment>
    <comment ref="A22" authorId="0" shapeId="0" xr:uid="{D09A5390-8912-4695-9579-3716BA356F5B}">
      <text>
        <r>
          <rPr>
            <sz val="9"/>
            <color indexed="81"/>
            <rFont val="Tahoma"/>
            <family val="2"/>
          </rPr>
          <t xml:space="preserve">Relacionar el dato que corresponde a la variable uno del indicador
</t>
        </r>
      </text>
    </comment>
    <comment ref="A23" authorId="0" shapeId="0" xr:uid="{7DF6AAB7-7020-4686-BA13-8A2A92D5BF02}">
      <text>
        <r>
          <rPr>
            <sz val="9"/>
            <color indexed="81"/>
            <rFont val="Tahoma"/>
            <family val="2"/>
          </rPr>
          <t xml:space="preserve">Relacionar el dato que corresponde a la variable dos del indicador, si aplica
</t>
        </r>
      </text>
    </comment>
    <comment ref="A24" authorId="0" shapeId="0" xr:uid="{EABE1B1E-11C2-477F-86DB-CCDED148CC16}">
      <text>
        <r>
          <rPr>
            <sz val="9"/>
            <color indexed="81"/>
            <rFont val="Tahoma"/>
            <family val="2"/>
          </rPr>
          <t>Espacio solo informativo, no se relaciona datos en estos campos.</t>
        </r>
      </text>
    </comment>
    <comment ref="A39" authorId="0" shapeId="0" xr:uid="{153582D2-4B5C-461B-AB0B-49E364443AD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298E917-A33F-4900-ACC4-394205B9AB1C}">
      <text>
        <r>
          <rPr>
            <sz val="9"/>
            <color indexed="81"/>
            <rFont val="Tahoma"/>
            <family val="2"/>
          </rPr>
          <t>En este espacio se realiza por funcionario de la OAP, las observaciones relevantes resultado de la medición del indicador.</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D416241-90DB-4529-B930-CF07B380CA12}">
      <text>
        <r>
          <rPr>
            <sz val="9"/>
            <color indexed="81"/>
            <rFont val="Tahoma"/>
            <family val="2"/>
          </rPr>
          <t xml:space="preserve">Se selecciona el Proceso de la lista desplegable que se relacione de acuerdo con la actividad e indicador formulado
</t>
        </r>
      </text>
    </comment>
    <comment ref="A6" authorId="0" shapeId="0" xr:uid="{494FA74C-4049-40E4-BB10-7B674D633021}">
      <text>
        <r>
          <rPr>
            <sz val="9"/>
            <color indexed="81"/>
            <rFont val="Tahoma"/>
            <family val="2"/>
          </rPr>
          <t xml:space="preserve">Relacionar el nombre del indicador, tal como se relaciona en el Plan.
</t>
        </r>
      </text>
    </comment>
    <comment ref="A7" authorId="0" shapeId="0" xr:uid="{2AC7706A-7B3F-4C1B-AF81-1CBEC031C53E}">
      <text>
        <r>
          <rPr>
            <sz val="9"/>
            <color indexed="81"/>
            <rFont val="Tahoma"/>
            <family val="2"/>
          </rPr>
          <t xml:space="preserve">Relacionar el objetivo del Proceso el cual se asociará al indicador, tal como se encuentra en la caracterización.
</t>
        </r>
      </text>
    </comment>
    <comment ref="A8" authorId="0" shapeId="0" xr:uid="{15199EF8-99F0-45F2-AA5E-65D208CA6235}">
      <text>
        <r>
          <rPr>
            <sz val="9"/>
            <color indexed="81"/>
            <rFont val="Tahoma"/>
            <family val="2"/>
          </rPr>
          <t xml:space="preserve">Relacionar la actividad relacionada en el Plan (PAG - PEIDA) asociada al indicador.
</t>
        </r>
      </text>
    </comment>
    <comment ref="A9" authorId="0" shapeId="0" xr:uid="{2F7D0EFD-F62C-4000-A18B-B5131801DCB7}">
      <text>
        <r>
          <rPr>
            <sz val="9"/>
            <color indexed="81"/>
            <rFont val="Tahoma"/>
            <family val="2"/>
          </rPr>
          <t xml:space="preserve">Relacionar la formula del indicador
</t>
        </r>
      </text>
    </comment>
    <comment ref="C9" authorId="0" shapeId="0" xr:uid="{F833FC29-CD56-4AB1-AE52-418E46019D6E}">
      <text>
        <r>
          <rPr>
            <sz val="9"/>
            <color indexed="81"/>
            <rFont val="Tahoma"/>
            <family val="2"/>
          </rPr>
          <t xml:space="preserve">Relacionar la formula del indicador correspondiente a la variable uno
</t>
        </r>
      </text>
    </comment>
    <comment ref="F9" authorId="0" shapeId="0" xr:uid="{4BEB5D06-3A25-4BD9-ABE5-F4B72C1D508D}">
      <text>
        <r>
          <rPr>
            <sz val="9"/>
            <color indexed="81"/>
            <rFont val="Tahoma"/>
            <family val="2"/>
          </rPr>
          <t xml:space="preserve">Describir en forma clara lo que busca  medir el indicador
</t>
        </r>
      </text>
    </comment>
    <comment ref="N10" authorId="0" shapeId="0" xr:uid="{4AC8AF28-FF2D-4F45-AE58-D396C9DC2BB2}">
      <text>
        <r>
          <rPr>
            <sz val="9"/>
            <color indexed="81"/>
            <rFont val="Tahoma"/>
            <family val="2"/>
          </rPr>
          <t xml:space="preserve">Seleccionar de la lista desplegable, la naturaleza o tipo de indicador
</t>
        </r>
      </text>
    </comment>
    <comment ref="R10" authorId="0" shapeId="0" xr:uid="{30C826DF-A25E-4F96-BDEF-8D60DC648616}">
      <text>
        <r>
          <rPr>
            <sz val="9"/>
            <color indexed="81"/>
            <rFont val="Tahoma"/>
            <family val="2"/>
          </rPr>
          <t>Relacionar el Código del Indicador, tal como aparece en el plan correspondiente (PAG o PEIDA)</t>
        </r>
      </text>
    </comment>
    <comment ref="U10" authorId="0" shapeId="0" xr:uid="{02F39F16-A5AB-4370-975A-43DD43DEFDE5}">
      <text>
        <r>
          <rPr>
            <sz val="9"/>
            <color indexed="81"/>
            <rFont val="Tahoma"/>
            <family val="2"/>
          </rPr>
          <t xml:space="preserve">Se relacione la versión del indicador de acuerdo con las modificaciones realizadas. 
</t>
        </r>
      </text>
    </comment>
    <comment ref="C11" authorId="0" shapeId="0" xr:uid="{E02561AF-A681-47D6-9C6E-9A48A2B6A4B0}">
      <text>
        <r>
          <rPr>
            <sz val="9"/>
            <color indexed="81"/>
            <rFont val="Tahoma"/>
            <family val="2"/>
          </rPr>
          <t>Se relaciona lo correspondiente a la variable dos, que por lo general  aplica para los indicadores porcentuales o indices.</t>
        </r>
      </text>
    </comment>
    <comment ref="A14" authorId="0" shapeId="0" xr:uid="{5ED0C3FB-2C4C-4288-80CD-EE26DF1DF42A}">
      <text>
        <r>
          <rPr>
            <sz val="9"/>
            <color indexed="81"/>
            <rFont val="Tahoma"/>
            <family val="2"/>
          </rPr>
          <t xml:space="preserve">Seleccionar la unidad de medida del indicador de la lista desplegable
</t>
        </r>
      </text>
    </comment>
    <comment ref="C14" authorId="0" shapeId="0" xr:uid="{6528CFB8-0207-4294-A616-B9A13E3B01BA}">
      <text>
        <r>
          <rPr>
            <sz val="9"/>
            <color indexed="81"/>
            <rFont val="Tahoma"/>
            <family val="2"/>
          </rPr>
          <t xml:space="preserve">Indique la meta que desea llegar para la vigencia propuesta para el indicador, de acuerdo con lo relacionado en el Plan.
</t>
        </r>
      </text>
    </comment>
    <comment ref="F14" authorId="0" shapeId="0" xr:uid="{E6992FA5-646C-496A-B56A-C2CD27EEF63A}">
      <text>
        <r>
          <rPr>
            <sz val="9"/>
            <color indexed="81"/>
            <rFont val="Tahoma"/>
            <family val="2"/>
          </rPr>
          <t xml:space="preserve">Seleccionar la Periocidad propuesta para el indicador de la lista desplegable.
</t>
        </r>
      </text>
    </comment>
    <comment ref="J14" authorId="0" shapeId="0" xr:uid="{D3FEA185-D127-44E7-969B-FD6C679DDB2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1688A4F-E907-4A04-ABF6-1081A230F798}">
      <text>
        <r>
          <rPr>
            <sz val="9"/>
            <color indexed="81"/>
            <rFont val="Tahoma"/>
            <family val="2"/>
          </rPr>
          <t xml:space="preserve">Seleccione de la lista desplegable el área responsable del reporte del indicador
</t>
        </r>
      </text>
    </comment>
    <comment ref="A18" authorId="1" shapeId="0" xr:uid="{87D125C3-316B-4C09-8A31-BC668BF9057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F4F35A8-E792-4631-9305-85628CF8D41D}">
      <text>
        <r>
          <rPr>
            <sz val="9"/>
            <color indexed="81"/>
            <rFont val="Tahoma"/>
            <family val="2"/>
          </rPr>
          <t>Este es un campo informativo, no se diligencia.</t>
        </r>
      </text>
    </comment>
    <comment ref="F19" authorId="1" shapeId="0" xr:uid="{8D3A6C4B-1084-4D5F-B632-B5449942CA28}">
      <text>
        <r>
          <rPr>
            <sz val="9"/>
            <color indexed="81"/>
            <rFont val="Tahoma"/>
            <family val="2"/>
          </rPr>
          <t>Este es un campo informativo, no se diligencia.</t>
        </r>
      </text>
    </comment>
    <comment ref="O19" authorId="1" shapeId="0" xr:uid="{14237BAB-898D-44D9-B0BB-7FCF199B4BD3}">
      <text>
        <r>
          <rPr>
            <sz val="9"/>
            <color indexed="81"/>
            <rFont val="Tahoma"/>
            <family val="2"/>
          </rPr>
          <t>Este es un campo informativo, no se diligencia.</t>
        </r>
      </text>
    </comment>
    <comment ref="A22" authorId="0" shapeId="0" xr:uid="{9564F6AF-30C5-4712-9EA5-3B954B4BD8F3}">
      <text>
        <r>
          <rPr>
            <sz val="9"/>
            <color indexed="81"/>
            <rFont val="Tahoma"/>
            <family val="2"/>
          </rPr>
          <t xml:space="preserve">Relacionar el dato que corresponde a la variable uno del indicador
</t>
        </r>
      </text>
    </comment>
    <comment ref="A23" authorId="0" shapeId="0" xr:uid="{92A1B119-190A-4EC9-BB40-7E2568F594AB}">
      <text>
        <r>
          <rPr>
            <sz val="9"/>
            <color indexed="81"/>
            <rFont val="Tahoma"/>
            <family val="2"/>
          </rPr>
          <t xml:space="preserve">Relacionar el dato que corresponde a la variable dos del indicador, si aplica
</t>
        </r>
      </text>
    </comment>
    <comment ref="A24" authorId="0" shapeId="0" xr:uid="{3F815E31-AC0A-41B8-919B-14A7D583AC1A}">
      <text>
        <r>
          <rPr>
            <sz val="9"/>
            <color indexed="81"/>
            <rFont val="Tahoma"/>
            <family val="2"/>
          </rPr>
          <t>Espacio solo informativo, no se relaciona datos en estos campos.</t>
        </r>
      </text>
    </comment>
    <comment ref="A39" authorId="0" shapeId="0" xr:uid="{F7C345D1-ADF6-4C34-9952-D8576C94425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29E4A8B-FDCF-43E9-8487-AF3E3522027A}">
      <text>
        <r>
          <rPr>
            <sz val="9"/>
            <color indexed="81"/>
            <rFont val="Tahoma"/>
            <family val="2"/>
          </rPr>
          <t>En este espacio se realiza por funcionario de la OAP, las observaciones relevantes resultado de la medición del indicador.</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9A4CCCD-9C5B-4240-95CE-014CA2AFC2A3}">
      <text>
        <r>
          <rPr>
            <sz val="9"/>
            <color indexed="81"/>
            <rFont val="Tahoma"/>
            <family val="2"/>
          </rPr>
          <t xml:space="preserve">Se selecciona el Proceso de la lista desplegable que se relacione de acuerdo con la actividad e indicador formulado
</t>
        </r>
      </text>
    </comment>
    <comment ref="A6" authorId="0" shapeId="0" xr:uid="{957FA953-30A7-4C2A-87F8-665C61032F4B}">
      <text>
        <r>
          <rPr>
            <sz val="9"/>
            <color indexed="81"/>
            <rFont val="Tahoma"/>
            <family val="2"/>
          </rPr>
          <t xml:space="preserve">Relacionar el nombre del indicador, tal como se relaciona en el Plan.
</t>
        </r>
      </text>
    </comment>
    <comment ref="A7" authorId="0" shapeId="0" xr:uid="{C1CB8F2C-2788-4457-84CA-8FB89DA9BD34}">
      <text>
        <r>
          <rPr>
            <sz val="9"/>
            <color indexed="81"/>
            <rFont val="Tahoma"/>
            <family val="2"/>
          </rPr>
          <t xml:space="preserve">Relacionar el objetivo del Proceso el cual se asociará al indicador, tal como se encuentra en la caracterización.
</t>
        </r>
      </text>
    </comment>
    <comment ref="A8" authorId="0" shapeId="0" xr:uid="{55AE21A3-91A6-4444-B7B3-B4B86EA0CEEB}">
      <text>
        <r>
          <rPr>
            <sz val="9"/>
            <color indexed="81"/>
            <rFont val="Tahoma"/>
            <family val="2"/>
          </rPr>
          <t xml:space="preserve">Relacionar la actividad relacionada en el Plan (PAG - PEIDA) asociada al indicador.
</t>
        </r>
      </text>
    </comment>
    <comment ref="A9" authorId="0" shapeId="0" xr:uid="{DA693674-1805-4E55-BD45-7ABE7F0AAE24}">
      <text>
        <r>
          <rPr>
            <sz val="9"/>
            <color indexed="81"/>
            <rFont val="Tahoma"/>
            <family val="2"/>
          </rPr>
          <t xml:space="preserve">Relacionar la formula del indicador
</t>
        </r>
      </text>
    </comment>
    <comment ref="C9" authorId="0" shapeId="0" xr:uid="{EA2597DD-9BEA-4C3C-A773-5CB43B5691C1}">
      <text>
        <r>
          <rPr>
            <sz val="9"/>
            <color indexed="81"/>
            <rFont val="Tahoma"/>
            <family val="2"/>
          </rPr>
          <t xml:space="preserve">Relacionar la formula del indicador correspondiente a la variable uno
</t>
        </r>
      </text>
    </comment>
    <comment ref="F9" authorId="0" shapeId="0" xr:uid="{ACA73E56-2690-419D-9E87-EBCDD927FBDF}">
      <text>
        <r>
          <rPr>
            <sz val="9"/>
            <color indexed="81"/>
            <rFont val="Tahoma"/>
            <family val="2"/>
          </rPr>
          <t xml:space="preserve">Describir en forma clara lo que busca  medir el indicador
</t>
        </r>
      </text>
    </comment>
    <comment ref="N10" authorId="0" shapeId="0" xr:uid="{BFA49C65-12D2-4CF4-A1E3-77E270818BBE}">
      <text>
        <r>
          <rPr>
            <sz val="9"/>
            <color indexed="81"/>
            <rFont val="Tahoma"/>
            <family val="2"/>
          </rPr>
          <t xml:space="preserve">Seleccionar de la lista desplegable, la naturaleza o tipo de indicador
</t>
        </r>
      </text>
    </comment>
    <comment ref="R10" authorId="0" shapeId="0" xr:uid="{D5EC952C-7006-4FCA-B000-34346782F904}">
      <text>
        <r>
          <rPr>
            <sz val="9"/>
            <color indexed="81"/>
            <rFont val="Tahoma"/>
            <family val="2"/>
          </rPr>
          <t>Relacionar el Código del Indicador, tal como aparece en el plan correspondiente (PAG o PEIDA)</t>
        </r>
      </text>
    </comment>
    <comment ref="U10" authorId="0" shapeId="0" xr:uid="{9514251B-CF61-4643-9C10-86459CC2012E}">
      <text>
        <r>
          <rPr>
            <sz val="9"/>
            <color indexed="81"/>
            <rFont val="Tahoma"/>
            <family val="2"/>
          </rPr>
          <t xml:space="preserve">Se relacione la versión del indicador de acuerdo con las modificaciones realizadas. 
</t>
        </r>
      </text>
    </comment>
    <comment ref="C11" authorId="0" shapeId="0" xr:uid="{04F60971-4F9A-4DED-8FDE-89677D8ACC67}">
      <text>
        <r>
          <rPr>
            <sz val="9"/>
            <color indexed="81"/>
            <rFont val="Tahoma"/>
            <family val="2"/>
          </rPr>
          <t>Se relaciona lo correspondiente a la variable dos, que por lo general  aplica para los indicadores porcentuales o indices.</t>
        </r>
      </text>
    </comment>
    <comment ref="A14" authorId="0" shapeId="0" xr:uid="{ABCF9962-3FA5-4957-857E-CEF30CC8AA69}">
      <text>
        <r>
          <rPr>
            <sz val="9"/>
            <color indexed="81"/>
            <rFont val="Tahoma"/>
            <family val="2"/>
          </rPr>
          <t xml:space="preserve">Seleccionar la unidad de medida del indicador de la lista desplegable
</t>
        </r>
      </text>
    </comment>
    <comment ref="C14" authorId="0" shapeId="0" xr:uid="{CA1A95E6-ADA1-4463-85A9-2925242B35F6}">
      <text>
        <r>
          <rPr>
            <sz val="9"/>
            <color indexed="81"/>
            <rFont val="Tahoma"/>
            <family val="2"/>
          </rPr>
          <t xml:space="preserve">Indique la meta que desea llegar para la vigencia propuesta para el indicador, de acuerdo con lo relacionado en el Plan.
</t>
        </r>
      </text>
    </comment>
    <comment ref="F14" authorId="0" shapeId="0" xr:uid="{69D6E0ED-CD3E-4AF3-9ABC-28654AC1371C}">
      <text>
        <r>
          <rPr>
            <sz val="9"/>
            <color indexed="81"/>
            <rFont val="Tahoma"/>
            <family val="2"/>
          </rPr>
          <t xml:space="preserve">Seleccionar la Periocidad propuesta para el indicador de la lista desplegable.
</t>
        </r>
      </text>
    </comment>
    <comment ref="J14" authorId="0" shapeId="0" xr:uid="{124BC069-9FAB-475A-9781-377FAF4DA87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0586195-4371-46C3-BBEC-80CAC96B05DF}">
      <text>
        <r>
          <rPr>
            <sz val="9"/>
            <color indexed="81"/>
            <rFont val="Tahoma"/>
            <family val="2"/>
          </rPr>
          <t xml:space="preserve">Seleccione de la lista desplegable el área responsable del reporte del indicador
</t>
        </r>
      </text>
    </comment>
    <comment ref="A18" authorId="1" shapeId="0" xr:uid="{9A2E1BE7-AECF-4123-8857-34875937875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14FFBAD-D373-4618-A749-81A94BD05E06}">
      <text>
        <r>
          <rPr>
            <sz val="9"/>
            <color indexed="81"/>
            <rFont val="Tahoma"/>
            <family val="2"/>
          </rPr>
          <t>Este es un campo informativo, no se diligencia.</t>
        </r>
      </text>
    </comment>
    <comment ref="F19" authorId="1" shapeId="0" xr:uid="{51D93592-9357-4A47-BDE2-F0F38A2F1B6E}">
      <text>
        <r>
          <rPr>
            <sz val="9"/>
            <color indexed="81"/>
            <rFont val="Tahoma"/>
            <family val="2"/>
          </rPr>
          <t>Este es un campo informativo, no se diligencia.</t>
        </r>
      </text>
    </comment>
    <comment ref="O19" authorId="1" shapeId="0" xr:uid="{778A2AD8-BE7A-4BFC-A6FF-04A649403DE0}">
      <text>
        <r>
          <rPr>
            <sz val="9"/>
            <color indexed="81"/>
            <rFont val="Tahoma"/>
            <family val="2"/>
          </rPr>
          <t>Este es un campo informativo, no se diligencia.</t>
        </r>
      </text>
    </comment>
    <comment ref="A22" authorId="0" shapeId="0" xr:uid="{E7AA7227-3D86-4B9B-92AF-F673B20B441F}">
      <text>
        <r>
          <rPr>
            <sz val="9"/>
            <color indexed="81"/>
            <rFont val="Tahoma"/>
            <family val="2"/>
          </rPr>
          <t xml:space="preserve">Relacionar el dato que corresponde a la variable uno del indicador
</t>
        </r>
      </text>
    </comment>
    <comment ref="A23" authorId="0" shapeId="0" xr:uid="{FB957E8D-6639-45AB-B253-27BB7056179F}">
      <text>
        <r>
          <rPr>
            <sz val="9"/>
            <color indexed="81"/>
            <rFont val="Tahoma"/>
            <family val="2"/>
          </rPr>
          <t xml:space="preserve">Relacionar el dato que corresponde a la variable dos del indicador, si aplica
</t>
        </r>
      </text>
    </comment>
    <comment ref="A24" authorId="0" shapeId="0" xr:uid="{1C262CC1-F003-45C2-9716-8B7F4F9A6116}">
      <text>
        <r>
          <rPr>
            <sz val="9"/>
            <color indexed="81"/>
            <rFont val="Tahoma"/>
            <family val="2"/>
          </rPr>
          <t>Espacio solo informativo, no se relaciona datos en estos campos.</t>
        </r>
      </text>
    </comment>
    <comment ref="A39" authorId="0" shapeId="0" xr:uid="{A3F0313D-CF33-4750-A92E-7E5CECE3902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F8CAE18-45B6-428A-B87E-CCE73DF66E87}">
      <text>
        <r>
          <rPr>
            <sz val="9"/>
            <color indexed="81"/>
            <rFont val="Tahoma"/>
            <family val="2"/>
          </rPr>
          <t>En este espacio se realiza por funcionario de la OAP, las observaciones relevantes resultado de la medición del indicador.</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DCAB495-2775-4F07-9500-A9B8930C2B37}">
      <text>
        <r>
          <rPr>
            <sz val="9"/>
            <color indexed="81"/>
            <rFont val="Tahoma"/>
            <family val="2"/>
          </rPr>
          <t xml:space="preserve">Se selecciona el Proceso de la lista desplegable que se relacione de acuerdo con la actividad e indicador formulado
</t>
        </r>
      </text>
    </comment>
    <comment ref="A6" authorId="0" shapeId="0" xr:uid="{D81DFCB0-6010-48CE-97F8-E721A21257C2}">
      <text>
        <r>
          <rPr>
            <sz val="9"/>
            <color indexed="81"/>
            <rFont val="Tahoma"/>
            <family val="2"/>
          </rPr>
          <t xml:space="preserve">Relacionar el nombre del indicador, tal como se relaciona en el Plan.
</t>
        </r>
      </text>
    </comment>
    <comment ref="A7" authorId="0" shapeId="0" xr:uid="{E383A0AC-1F66-42EB-8BD1-72313B9E1DAC}">
      <text>
        <r>
          <rPr>
            <sz val="9"/>
            <color indexed="81"/>
            <rFont val="Tahoma"/>
            <family val="2"/>
          </rPr>
          <t xml:space="preserve">Relacionar el objetivo del Proceso el cual se asociará al indicador, tal como se encuentra en la caracterización.
</t>
        </r>
      </text>
    </comment>
    <comment ref="A8" authorId="0" shapeId="0" xr:uid="{284808BE-0FE4-4080-86D4-FCAA1CC1D45D}">
      <text>
        <r>
          <rPr>
            <sz val="9"/>
            <color indexed="81"/>
            <rFont val="Tahoma"/>
            <family val="2"/>
          </rPr>
          <t xml:space="preserve">Relacionar la actividad relacionada en el Plan (PAG - PEIDA) asociada al indicador.
</t>
        </r>
      </text>
    </comment>
    <comment ref="A9" authorId="0" shapeId="0" xr:uid="{B5E15BC1-289B-4735-BF10-4299D83B85F7}">
      <text>
        <r>
          <rPr>
            <sz val="9"/>
            <color indexed="81"/>
            <rFont val="Tahoma"/>
            <family val="2"/>
          </rPr>
          <t xml:space="preserve">Relacionar la formula del indicador
</t>
        </r>
      </text>
    </comment>
    <comment ref="C9" authorId="0" shapeId="0" xr:uid="{0BFF729B-26E9-4E65-BA0D-137AFF7BBE8B}">
      <text>
        <r>
          <rPr>
            <sz val="9"/>
            <color indexed="81"/>
            <rFont val="Tahoma"/>
            <family val="2"/>
          </rPr>
          <t xml:space="preserve">Relacionar la formula del indicador correspondiente a la variable uno
</t>
        </r>
      </text>
    </comment>
    <comment ref="F9" authorId="0" shapeId="0" xr:uid="{B051E8CB-B8E3-4CDE-9E34-BFED9B64461E}">
      <text>
        <r>
          <rPr>
            <sz val="9"/>
            <color indexed="81"/>
            <rFont val="Tahoma"/>
            <family val="2"/>
          </rPr>
          <t xml:space="preserve">Describir en forma clara lo que busca  medir el indicador
</t>
        </r>
      </text>
    </comment>
    <comment ref="N10" authorId="0" shapeId="0" xr:uid="{2D2F9837-440F-4DA7-BD71-CBAE36D515B8}">
      <text>
        <r>
          <rPr>
            <sz val="9"/>
            <color indexed="81"/>
            <rFont val="Tahoma"/>
            <family val="2"/>
          </rPr>
          <t xml:space="preserve">Seleccionar de la lista desplegable, la naturaleza o tipo de indicador
</t>
        </r>
      </text>
    </comment>
    <comment ref="R10" authorId="0" shapeId="0" xr:uid="{55CE9208-E2B9-4D81-A0BD-A37193BB845E}">
      <text>
        <r>
          <rPr>
            <sz val="9"/>
            <color indexed="81"/>
            <rFont val="Tahoma"/>
            <family val="2"/>
          </rPr>
          <t>Relacionar el Código del Indicador, tal como aparece en el plan correspondiente (PAG o PEIDA)</t>
        </r>
      </text>
    </comment>
    <comment ref="U10" authorId="0" shapeId="0" xr:uid="{A251E36C-B060-4164-B140-969BB28A196A}">
      <text>
        <r>
          <rPr>
            <sz val="9"/>
            <color indexed="81"/>
            <rFont val="Tahoma"/>
            <family val="2"/>
          </rPr>
          <t xml:space="preserve">Se relacione la versión del indicador de acuerdo con las modificaciones realizadas. 
</t>
        </r>
      </text>
    </comment>
    <comment ref="C11" authorId="0" shapeId="0" xr:uid="{A9820E77-A696-4082-A9FC-4FAC8CC94A86}">
      <text>
        <r>
          <rPr>
            <sz val="9"/>
            <color indexed="81"/>
            <rFont val="Tahoma"/>
            <family val="2"/>
          </rPr>
          <t>Se relaciona lo correspondiente a la variable dos, que por lo general  aplica para los indicadores porcentuales o indices.</t>
        </r>
      </text>
    </comment>
    <comment ref="A14" authorId="0" shapeId="0" xr:uid="{77C66B9B-DA5F-4D65-AABC-9705F405EB7C}">
      <text>
        <r>
          <rPr>
            <sz val="9"/>
            <color indexed="81"/>
            <rFont val="Tahoma"/>
            <family val="2"/>
          </rPr>
          <t xml:space="preserve">Seleccionar la unidad de medida del indicador de la lista desplegable
</t>
        </r>
      </text>
    </comment>
    <comment ref="C14" authorId="0" shapeId="0" xr:uid="{8959C7A4-02CC-4ABD-AECF-B788D5A949F8}">
      <text>
        <r>
          <rPr>
            <sz val="9"/>
            <color indexed="81"/>
            <rFont val="Tahoma"/>
            <family val="2"/>
          </rPr>
          <t xml:space="preserve">Indique la meta que desea llegar para la vigencia propuesta para el indicador, de acuerdo con lo relacionado en el Plan.
</t>
        </r>
      </text>
    </comment>
    <comment ref="F14" authorId="0" shapeId="0" xr:uid="{224654F9-B16E-4664-BA51-9E817C5981DC}">
      <text>
        <r>
          <rPr>
            <sz val="9"/>
            <color indexed="81"/>
            <rFont val="Tahoma"/>
            <family val="2"/>
          </rPr>
          <t xml:space="preserve">Seleccionar la Periocidad propuesta para el indicador de la lista desplegable.
</t>
        </r>
      </text>
    </comment>
    <comment ref="J14" authorId="0" shapeId="0" xr:uid="{676C46F6-7858-4CCF-AF06-1ED2BD82284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E2AC7D8-FB60-4AE5-AEE4-1F7188B65D68}">
      <text>
        <r>
          <rPr>
            <sz val="9"/>
            <color indexed="81"/>
            <rFont val="Tahoma"/>
            <family val="2"/>
          </rPr>
          <t xml:space="preserve">Seleccione de la lista desplegable el área responsable del reporte del indicador
</t>
        </r>
      </text>
    </comment>
    <comment ref="A18" authorId="1" shapeId="0" xr:uid="{8EA1EA28-26E2-496F-AFE2-C4E8CF15437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7B35EC1-6487-4F14-9E78-5F9C5D1C3BD9}">
      <text>
        <r>
          <rPr>
            <sz val="9"/>
            <color indexed="81"/>
            <rFont val="Tahoma"/>
            <family val="2"/>
          </rPr>
          <t>Este es un campo informativo, no se diligencia.</t>
        </r>
      </text>
    </comment>
    <comment ref="F19" authorId="1" shapeId="0" xr:uid="{8C062835-C7C2-4DBC-8010-B8836AF855D0}">
      <text>
        <r>
          <rPr>
            <sz val="9"/>
            <color indexed="81"/>
            <rFont val="Tahoma"/>
            <family val="2"/>
          </rPr>
          <t>Este es un campo informativo, no se diligencia.</t>
        </r>
      </text>
    </comment>
    <comment ref="O19" authorId="1" shapeId="0" xr:uid="{78FE9DC9-79FB-4E25-97B0-176EAAF32B6D}">
      <text>
        <r>
          <rPr>
            <sz val="9"/>
            <color indexed="81"/>
            <rFont val="Tahoma"/>
            <family val="2"/>
          </rPr>
          <t>Este es un campo informativo, no se diligencia.</t>
        </r>
      </text>
    </comment>
    <comment ref="A22" authorId="0" shapeId="0" xr:uid="{DA77AA23-37C3-43EA-B431-8FB95BCF3033}">
      <text>
        <r>
          <rPr>
            <sz val="9"/>
            <color indexed="81"/>
            <rFont val="Tahoma"/>
            <family val="2"/>
          </rPr>
          <t xml:space="preserve">Relacionar el dato que corresponde a la variable uno del indicador
</t>
        </r>
      </text>
    </comment>
    <comment ref="A23" authorId="0" shapeId="0" xr:uid="{F75699E5-F1D2-4BF3-B68C-BF56643DFCFF}">
      <text>
        <r>
          <rPr>
            <sz val="9"/>
            <color indexed="81"/>
            <rFont val="Tahoma"/>
            <family val="2"/>
          </rPr>
          <t xml:space="preserve">Relacionar el dato que corresponde a la variable dos del indicador, si aplica
</t>
        </r>
      </text>
    </comment>
    <comment ref="A24" authorId="0" shapeId="0" xr:uid="{10E38125-8361-49D1-BD4F-76FC169DF0F3}">
      <text>
        <r>
          <rPr>
            <sz val="9"/>
            <color indexed="81"/>
            <rFont val="Tahoma"/>
            <family val="2"/>
          </rPr>
          <t>Espacio solo informativo, no se relaciona datos en estos campos.</t>
        </r>
      </text>
    </comment>
    <comment ref="A39" authorId="0" shapeId="0" xr:uid="{E7E276DE-89AC-42EA-A8B9-60801CB442E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1AF58D0-9206-4BF7-A248-D6A23BE357C9}">
      <text>
        <r>
          <rPr>
            <sz val="9"/>
            <color indexed="81"/>
            <rFont val="Tahoma"/>
            <family val="2"/>
          </rPr>
          <t>En este espacio se realiza por funcionario de la OAP, las observaciones relevantes resultado de la medición del indicador.</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3E343DE-7292-499A-B682-857AE89A223F}">
      <text>
        <r>
          <rPr>
            <sz val="9"/>
            <color indexed="81"/>
            <rFont val="Tahoma"/>
            <family val="2"/>
          </rPr>
          <t xml:space="preserve">Se selecciona el Proceso de la lista desplegable que se relacione de acuerdo con la actividad e indicador formulado
</t>
        </r>
      </text>
    </comment>
    <comment ref="A6" authorId="0" shapeId="0" xr:uid="{260C2D17-4E9C-4982-A664-87EB09C54D23}">
      <text>
        <r>
          <rPr>
            <sz val="9"/>
            <color indexed="81"/>
            <rFont val="Tahoma"/>
            <family val="2"/>
          </rPr>
          <t xml:space="preserve">Relacionar el nombre del indicador, tal como se relaciona en el Plan.
</t>
        </r>
      </text>
    </comment>
    <comment ref="A7" authorId="0" shapeId="0" xr:uid="{B1A7C31B-EA28-4963-894F-CCB51FF32B59}">
      <text>
        <r>
          <rPr>
            <sz val="9"/>
            <color indexed="81"/>
            <rFont val="Tahoma"/>
            <family val="2"/>
          </rPr>
          <t xml:space="preserve">Relacionar el objetivo del Proceso el cual se asociará al indicador, tal como se encuentra en la caracterización.
</t>
        </r>
      </text>
    </comment>
    <comment ref="A8" authorId="0" shapeId="0" xr:uid="{72E0E07C-854E-4C90-9F54-A2FCBFCE866E}">
      <text>
        <r>
          <rPr>
            <sz val="9"/>
            <color indexed="81"/>
            <rFont val="Tahoma"/>
            <family val="2"/>
          </rPr>
          <t xml:space="preserve">Relacionar la actividad relacionada en el Plan (PAG - PEIDA) asociada al indicador.
</t>
        </r>
      </text>
    </comment>
    <comment ref="A9" authorId="0" shapeId="0" xr:uid="{2C18D246-74A4-4C7D-8ED5-5C5BB7EA3024}">
      <text>
        <r>
          <rPr>
            <sz val="9"/>
            <color indexed="81"/>
            <rFont val="Tahoma"/>
            <family val="2"/>
          </rPr>
          <t xml:space="preserve">Relacionar la formula del indicador
</t>
        </r>
      </text>
    </comment>
    <comment ref="C9" authorId="0" shapeId="0" xr:uid="{5D55B75E-A933-44F1-B7B4-AAACE19DFD61}">
      <text>
        <r>
          <rPr>
            <sz val="9"/>
            <color indexed="81"/>
            <rFont val="Tahoma"/>
            <family val="2"/>
          </rPr>
          <t xml:space="preserve">Relacionar la formula del indicador correspondiente a la variable uno
</t>
        </r>
      </text>
    </comment>
    <comment ref="F9" authorId="0" shapeId="0" xr:uid="{D5EBCE31-F871-4A42-B863-94D42B1EE229}">
      <text>
        <r>
          <rPr>
            <sz val="9"/>
            <color indexed="81"/>
            <rFont val="Tahoma"/>
            <family val="2"/>
          </rPr>
          <t xml:space="preserve">Describir en forma clara lo que busca  medir el indicador
</t>
        </r>
      </text>
    </comment>
    <comment ref="N10" authorId="0" shapeId="0" xr:uid="{CDC121E5-157C-4DB9-ADC4-2E57E95F4288}">
      <text>
        <r>
          <rPr>
            <sz val="9"/>
            <color indexed="81"/>
            <rFont val="Tahoma"/>
            <family val="2"/>
          </rPr>
          <t xml:space="preserve">Seleccionar de la lista desplegable, la naturaleza o tipo de indicador
</t>
        </r>
      </text>
    </comment>
    <comment ref="R10" authorId="0" shapeId="0" xr:uid="{3A494751-A2B8-41CC-A07F-E42770C464E9}">
      <text>
        <r>
          <rPr>
            <sz val="9"/>
            <color indexed="81"/>
            <rFont val="Tahoma"/>
            <family val="2"/>
          </rPr>
          <t>Relacionar el Código del Indicador, tal como aparece en el plan correspondiente (PAG o PEIDA)</t>
        </r>
      </text>
    </comment>
    <comment ref="U10" authorId="0" shapeId="0" xr:uid="{ACD7B090-D4C3-4044-963C-A063342159CC}">
      <text>
        <r>
          <rPr>
            <sz val="9"/>
            <color indexed="81"/>
            <rFont val="Tahoma"/>
            <family val="2"/>
          </rPr>
          <t xml:space="preserve">Se relacione la versión del indicador de acuerdo con las modificaciones realizadas. 
</t>
        </r>
      </text>
    </comment>
    <comment ref="C11" authorId="0" shapeId="0" xr:uid="{0179B9AE-AA38-4E80-BAFE-7B39B1AAD6A2}">
      <text>
        <r>
          <rPr>
            <sz val="9"/>
            <color indexed="81"/>
            <rFont val="Tahoma"/>
            <family val="2"/>
          </rPr>
          <t>Se relaciona lo correspondiente a la variable dos, que por lo general  aplica para los indicadores porcentuales o indices.</t>
        </r>
      </text>
    </comment>
    <comment ref="A14" authorId="0" shapeId="0" xr:uid="{054B0995-93E0-4278-BFF2-CBEE10EB1142}">
      <text>
        <r>
          <rPr>
            <sz val="9"/>
            <color indexed="81"/>
            <rFont val="Tahoma"/>
            <family val="2"/>
          </rPr>
          <t xml:space="preserve">Seleccionar la unidad de medida del indicador de la lista desplegable
</t>
        </r>
      </text>
    </comment>
    <comment ref="C14" authorId="0" shapeId="0" xr:uid="{809E030F-31FB-4F10-8B85-AF44FF569C1B}">
      <text>
        <r>
          <rPr>
            <sz val="9"/>
            <color indexed="81"/>
            <rFont val="Tahoma"/>
            <family val="2"/>
          </rPr>
          <t xml:space="preserve">Indique la meta que desea llegar para la vigencia propuesta para el indicador, de acuerdo con lo relacionado en el Plan.
</t>
        </r>
      </text>
    </comment>
    <comment ref="F14" authorId="0" shapeId="0" xr:uid="{41051D9F-43F5-4516-98AC-13D78136E36F}">
      <text>
        <r>
          <rPr>
            <sz val="9"/>
            <color indexed="81"/>
            <rFont val="Tahoma"/>
            <family val="2"/>
          </rPr>
          <t xml:space="preserve">Seleccionar la Periocidad propuesta para el indicador de la lista desplegable.
</t>
        </r>
      </text>
    </comment>
    <comment ref="J14" authorId="0" shapeId="0" xr:uid="{3B03289E-2CF1-4EC6-9F71-C83A441049B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509C832-EC6B-451A-99DB-832848E9CEDD}">
      <text>
        <r>
          <rPr>
            <sz val="9"/>
            <color indexed="81"/>
            <rFont val="Tahoma"/>
            <family val="2"/>
          </rPr>
          <t xml:space="preserve">Seleccione de la lista desplegable el área responsable del reporte del indicador
</t>
        </r>
      </text>
    </comment>
    <comment ref="A18" authorId="1" shapeId="0" xr:uid="{CE7E65B4-FD46-479D-BC94-2CF0CDBB88A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5D11AB4-FD19-45B6-80F5-42714C6AE957}">
      <text>
        <r>
          <rPr>
            <sz val="9"/>
            <color indexed="81"/>
            <rFont val="Tahoma"/>
            <family val="2"/>
          </rPr>
          <t>Este es un campo informativo, no se diligencia.</t>
        </r>
      </text>
    </comment>
    <comment ref="F19" authorId="1" shapeId="0" xr:uid="{0794F75D-9F46-49AC-8B91-E5A1A3AE4AEE}">
      <text>
        <r>
          <rPr>
            <sz val="9"/>
            <color indexed="81"/>
            <rFont val="Tahoma"/>
            <family val="2"/>
          </rPr>
          <t>Este es un campo informativo, no se diligencia.</t>
        </r>
      </text>
    </comment>
    <comment ref="O19" authorId="1" shapeId="0" xr:uid="{FA70FCBC-8CF0-4A03-BCAF-CBF47AD0B754}">
      <text>
        <r>
          <rPr>
            <sz val="9"/>
            <color indexed="81"/>
            <rFont val="Tahoma"/>
            <family val="2"/>
          </rPr>
          <t>Este es un campo informativo, no se diligencia.</t>
        </r>
      </text>
    </comment>
    <comment ref="A22" authorId="0" shapeId="0" xr:uid="{BB2954B8-9904-4BC7-9208-0739C9460A8E}">
      <text>
        <r>
          <rPr>
            <sz val="9"/>
            <color indexed="81"/>
            <rFont val="Tahoma"/>
            <family val="2"/>
          </rPr>
          <t xml:space="preserve">Relacionar el dato que corresponde a la variable uno del indicador
</t>
        </r>
      </text>
    </comment>
    <comment ref="A23" authorId="0" shapeId="0" xr:uid="{AA04C5F7-3228-4E25-A450-4ADDF5E824F9}">
      <text>
        <r>
          <rPr>
            <sz val="9"/>
            <color indexed="81"/>
            <rFont val="Tahoma"/>
            <family val="2"/>
          </rPr>
          <t xml:space="preserve">Relacionar el dato que corresponde a la variable dos del indicador, si aplica
</t>
        </r>
      </text>
    </comment>
    <comment ref="A24" authorId="0" shapeId="0" xr:uid="{850887AC-EA97-4A23-A62A-C21437006382}">
      <text>
        <r>
          <rPr>
            <sz val="9"/>
            <color indexed="81"/>
            <rFont val="Tahoma"/>
            <family val="2"/>
          </rPr>
          <t>Espacio solo informativo, no se relaciona datos en estos campos.</t>
        </r>
      </text>
    </comment>
    <comment ref="A39" authorId="0" shapeId="0" xr:uid="{E46E1D23-DC91-4E55-9A76-F1284002555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DF27461-B708-4087-8A8D-7C24368E280C}">
      <text>
        <r>
          <rPr>
            <sz val="9"/>
            <color indexed="81"/>
            <rFont val="Tahoma"/>
            <family val="2"/>
          </rPr>
          <t>En este espacio se realiza por funcionario de la OAP, las observaciones relevantes resultado de la medición del indicador.</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0380B62-89C3-4255-B9CA-6F44FB4BA23F}">
      <text>
        <r>
          <rPr>
            <sz val="9"/>
            <color indexed="81"/>
            <rFont val="Tahoma"/>
            <family val="2"/>
          </rPr>
          <t xml:space="preserve">Se selecciona el Proceso de la lista desplegable que se relacione de acuerdo con la actividad e indicador formulado
</t>
        </r>
      </text>
    </comment>
    <comment ref="A6" authorId="0" shapeId="0" xr:uid="{2340ED24-5241-4176-8C10-951676C215C8}">
      <text>
        <r>
          <rPr>
            <sz val="9"/>
            <color indexed="81"/>
            <rFont val="Tahoma"/>
            <family val="2"/>
          </rPr>
          <t xml:space="preserve">Relacionar el nombre del indicador, tal como se relaciona en el Plan.
</t>
        </r>
      </text>
    </comment>
    <comment ref="A7" authorId="0" shapeId="0" xr:uid="{E60E1370-F37B-4476-BDE3-5483CCBC4163}">
      <text>
        <r>
          <rPr>
            <sz val="9"/>
            <color indexed="81"/>
            <rFont val="Tahoma"/>
            <family val="2"/>
          </rPr>
          <t xml:space="preserve">Relacionar el objetivo del Proceso el cual se asociará al indicador, tal como se encuentra en la caracterización.
</t>
        </r>
      </text>
    </comment>
    <comment ref="A8" authorId="0" shapeId="0" xr:uid="{D74F6491-0647-4C01-89F9-10A2CCEB251E}">
      <text>
        <r>
          <rPr>
            <sz val="9"/>
            <color indexed="81"/>
            <rFont val="Tahoma"/>
            <family val="2"/>
          </rPr>
          <t xml:space="preserve">Relacionar la actividad relacionada en el Plan (PAG - PEIDA) asociada al indicador.
</t>
        </r>
      </text>
    </comment>
    <comment ref="A9" authorId="0" shapeId="0" xr:uid="{6A0F48B0-A2C0-4D50-A2FC-E2AF9BB03D76}">
      <text>
        <r>
          <rPr>
            <sz val="9"/>
            <color indexed="81"/>
            <rFont val="Tahoma"/>
            <family val="2"/>
          </rPr>
          <t xml:space="preserve">Relacionar la formula del indicador
</t>
        </r>
      </text>
    </comment>
    <comment ref="C9" authorId="0" shapeId="0" xr:uid="{BD41F37F-E5F6-4F70-BF52-19CEE08D0FB0}">
      <text>
        <r>
          <rPr>
            <sz val="9"/>
            <color indexed="81"/>
            <rFont val="Tahoma"/>
            <family val="2"/>
          </rPr>
          <t xml:space="preserve">Relacionar la formula del indicador correspondiente a la variable uno
</t>
        </r>
      </text>
    </comment>
    <comment ref="F9" authorId="0" shapeId="0" xr:uid="{9403A908-66A9-4DC4-B2B9-680615F90A6E}">
      <text>
        <r>
          <rPr>
            <sz val="9"/>
            <color indexed="81"/>
            <rFont val="Tahoma"/>
            <family val="2"/>
          </rPr>
          <t xml:space="preserve">Describir en forma clara lo que busca  medir el indicador
</t>
        </r>
      </text>
    </comment>
    <comment ref="N10" authorId="0" shapeId="0" xr:uid="{F0535164-181A-4015-957C-472BC4ABA903}">
      <text>
        <r>
          <rPr>
            <sz val="9"/>
            <color indexed="81"/>
            <rFont val="Tahoma"/>
            <family val="2"/>
          </rPr>
          <t xml:space="preserve">Seleccionar de la lista desplegable, la naturaleza o tipo de indicador
</t>
        </r>
      </text>
    </comment>
    <comment ref="R10" authorId="0" shapeId="0" xr:uid="{517FBD33-BF4A-4ED6-85AA-9A2AFA2736A3}">
      <text>
        <r>
          <rPr>
            <sz val="9"/>
            <color indexed="81"/>
            <rFont val="Tahoma"/>
            <family val="2"/>
          </rPr>
          <t>Relacionar el Código del Indicador, tal como aparece en el plan correspondiente (PAG o PEIDA)</t>
        </r>
      </text>
    </comment>
    <comment ref="U10" authorId="0" shapeId="0" xr:uid="{B584C915-A531-4592-8382-9375583D3406}">
      <text>
        <r>
          <rPr>
            <sz val="9"/>
            <color indexed="81"/>
            <rFont val="Tahoma"/>
            <family val="2"/>
          </rPr>
          <t xml:space="preserve">Se relacione la versión del indicador de acuerdo con las modificaciones realizadas. 
</t>
        </r>
      </text>
    </comment>
    <comment ref="C11" authorId="0" shapeId="0" xr:uid="{90D6467E-D2C7-441F-9532-68271506C2D6}">
      <text>
        <r>
          <rPr>
            <sz val="9"/>
            <color indexed="81"/>
            <rFont val="Tahoma"/>
            <family val="2"/>
          </rPr>
          <t>Se relaciona lo correspondiente a la variable dos, que por lo general  aplica para los indicadores porcentuales o indices.</t>
        </r>
      </text>
    </comment>
    <comment ref="A14" authorId="0" shapeId="0" xr:uid="{DC67282A-FA13-4219-99CB-EC4530D8CCF1}">
      <text>
        <r>
          <rPr>
            <sz val="9"/>
            <color indexed="81"/>
            <rFont val="Tahoma"/>
            <family val="2"/>
          </rPr>
          <t xml:space="preserve">Seleccionar la unidad de medida del indicador de la lista desplegable
</t>
        </r>
      </text>
    </comment>
    <comment ref="C14" authorId="0" shapeId="0" xr:uid="{518FF044-D6CD-4FAB-870A-34F1D354EBAC}">
      <text>
        <r>
          <rPr>
            <sz val="9"/>
            <color indexed="81"/>
            <rFont val="Tahoma"/>
            <family val="2"/>
          </rPr>
          <t xml:space="preserve">Indique la meta que desea llegar para la vigencia propuesta para el indicador, de acuerdo con lo relacionado en el Plan.
</t>
        </r>
      </text>
    </comment>
    <comment ref="F14" authorId="0" shapeId="0" xr:uid="{21A5EAB7-8DBA-4F4A-A874-91BC2E0269B2}">
      <text>
        <r>
          <rPr>
            <sz val="9"/>
            <color indexed="81"/>
            <rFont val="Tahoma"/>
            <family val="2"/>
          </rPr>
          <t xml:space="preserve">Seleccionar la Periocidad propuesta para el indicador de la lista desplegable.
</t>
        </r>
      </text>
    </comment>
    <comment ref="J14" authorId="0" shapeId="0" xr:uid="{06F3E4D1-3B88-4191-87F4-2FC75B046DB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0AC0705-2970-4159-ABEC-E77BEAA4D0F9}">
      <text>
        <r>
          <rPr>
            <sz val="9"/>
            <color indexed="81"/>
            <rFont val="Tahoma"/>
            <family val="2"/>
          </rPr>
          <t xml:space="preserve">Seleccione de la lista desplegable el área responsable del reporte del indicador
</t>
        </r>
      </text>
    </comment>
    <comment ref="A18" authorId="1" shapeId="0" xr:uid="{951CC157-E33A-47BE-95AE-F485C4D1B0B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43C167C-44AF-4792-AC1A-24FD39B8B605}">
      <text>
        <r>
          <rPr>
            <sz val="9"/>
            <color indexed="81"/>
            <rFont val="Tahoma"/>
            <family val="2"/>
          </rPr>
          <t>Este es un campo informativo, no se diligencia.</t>
        </r>
      </text>
    </comment>
    <comment ref="F19" authorId="1" shapeId="0" xr:uid="{B178C0FC-6B30-456A-BF82-B74F909CB2A9}">
      <text>
        <r>
          <rPr>
            <sz val="9"/>
            <color indexed="81"/>
            <rFont val="Tahoma"/>
            <family val="2"/>
          </rPr>
          <t>Este es un campo informativo, no se diligencia.</t>
        </r>
      </text>
    </comment>
    <comment ref="O19" authorId="1" shapeId="0" xr:uid="{28506759-4896-4C0A-A37B-9A6DEF462F4D}">
      <text>
        <r>
          <rPr>
            <sz val="9"/>
            <color indexed="81"/>
            <rFont val="Tahoma"/>
            <family val="2"/>
          </rPr>
          <t>Este es un campo informativo, no se diligencia.</t>
        </r>
      </text>
    </comment>
    <comment ref="A22" authorId="0" shapeId="0" xr:uid="{68DA851B-DB9B-4FA2-8DA3-7C3A988AEC71}">
      <text>
        <r>
          <rPr>
            <sz val="9"/>
            <color indexed="81"/>
            <rFont val="Tahoma"/>
            <family val="2"/>
          </rPr>
          <t xml:space="preserve">Relacionar el dato que corresponde a la variable uno del indicador
</t>
        </r>
      </text>
    </comment>
    <comment ref="A23" authorId="0" shapeId="0" xr:uid="{D8217492-B975-4FBF-8196-2756AE3FE0E1}">
      <text>
        <r>
          <rPr>
            <sz val="9"/>
            <color indexed="81"/>
            <rFont val="Tahoma"/>
            <family val="2"/>
          </rPr>
          <t xml:space="preserve">Relacionar el dato que corresponde a la variable dos del indicador, si aplica
</t>
        </r>
      </text>
    </comment>
    <comment ref="A24" authorId="0" shapeId="0" xr:uid="{F0AA4C27-B09C-49D2-96D8-EE4426908B6A}">
      <text>
        <r>
          <rPr>
            <sz val="9"/>
            <color indexed="81"/>
            <rFont val="Tahoma"/>
            <family val="2"/>
          </rPr>
          <t>Espacio solo informativo, no se relaciona datos en estos campos.</t>
        </r>
      </text>
    </comment>
    <comment ref="A39" authorId="0" shapeId="0" xr:uid="{0A23496E-E2EF-43C7-BAA4-AABCA76FBF8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6A20F68-44E7-49E2-913E-BAC78EFBEA93}">
      <text>
        <r>
          <rPr>
            <sz val="9"/>
            <color indexed="81"/>
            <rFont val="Tahoma"/>
            <family val="2"/>
          </rPr>
          <t>En este espacio se realiza por funcionario de la OAP, las observaciones relevantes resultado de la medición del indicador.</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1B6FE57-E467-4CF2-AE1F-96DF3A0484D2}">
      <text>
        <r>
          <rPr>
            <sz val="9"/>
            <color indexed="81"/>
            <rFont val="Tahoma"/>
            <family val="2"/>
          </rPr>
          <t xml:space="preserve">Se selecciona el Proceso de la lista desplegable que se relacione de acuerdo con la actividad e indicador formulado
</t>
        </r>
      </text>
    </comment>
    <comment ref="A6" authorId="0" shapeId="0" xr:uid="{23A5BD86-18BF-490D-8282-18774DAB014D}">
      <text>
        <r>
          <rPr>
            <sz val="9"/>
            <color indexed="81"/>
            <rFont val="Tahoma"/>
            <family val="2"/>
          </rPr>
          <t xml:space="preserve">Relacionar el nombre del indicador, tal como se relaciona en el Plan.
</t>
        </r>
      </text>
    </comment>
    <comment ref="A7" authorId="0" shapeId="0" xr:uid="{97D62662-830F-489F-A844-84B78C6A131C}">
      <text>
        <r>
          <rPr>
            <sz val="9"/>
            <color indexed="81"/>
            <rFont val="Tahoma"/>
            <family val="2"/>
          </rPr>
          <t xml:space="preserve">Relacionar el objetivo del Proceso el cual se asociará al indicador, tal como se encuentra en la caracterización.
</t>
        </r>
      </text>
    </comment>
    <comment ref="A8" authorId="0" shapeId="0" xr:uid="{25F4FE20-FE9F-482B-AF14-A98CA4403000}">
      <text>
        <r>
          <rPr>
            <sz val="9"/>
            <color indexed="81"/>
            <rFont val="Tahoma"/>
            <family val="2"/>
          </rPr>
          <t xml:space="preserve">Relacionar la actividad relacionada en el Plan (PAG - PEIDA) asociada al indicador.
</t>
        </r>
      </text>
    </comment>
    <comment ref="A9" authorId="0" shapeId="0" xr:uid="{DF9D0C73-AE0C-4400-89C2-58871FCDA319}">
      <text>
        <r>
          <rPr>
            <sz val="9"/>
            <color indexed="81"/>
            <rFont val="Tahoma"/>
            <family val="2"/>
          </rPr>
          <t xml:space="preserve">Relacionar la formula del indicador
</t>
        </r>
      </text>
    </comment>
    <comment ref="C9" authorId="0" shapeId="0" xr:uid="{67AC8AD6-C3E8-4E9D-A74D-D4F51A10046E}">
      <text>
        <r>
          <rPr>
            <sz val="9"/>
            <color indexed="81"/>
            <rFont val="Tahoma"/>
            <family val="2"/>
          </rPr>
          <t xml:space="preserve">Relacionar la formula del indicador correspondiente a la variable uno
</t>
        </r>
      </text>
    </comment>
    <comment ref="F9" authorId="0" shapeId="0" xr:uid="{142E4CAD-92FE-406A-8487-E46933D4755F}">
      <text>
        <r>
          <rPr>
            <sz val="9"/>
            <color indexed="81"/>
            <rFont val="Tahoma"/>
            <family val="2"/>
          </rPr>
          <t xml:space="preserve">Describir en forma clara lo que busca  medir el indicador
</t>
        </r>
      </text>
    </comment>
    <comment ref="N10" authorId="0" shapeId="0" xr:uid="{4F3677E3-4505-4025-9F76-4E6FE565CCA3}">
      <text>
        <r>
          <rPr>
            <sz val="9"/>
            <color indexed="81"/>
            <rFont val="Tahoma"/>
            <family val="2"/>
          </rPr>
          <t xml:space="preserve">Seleccionar de la lista desplegable, la naturaleza o tipo de indicador
</t>
        </r>
      </text>
    </comment>
    <comment ref="R10" authorId="0" shapeId="0" xr:uid="{6CCE2349-6ED8-4514-BBEB-D6C92D1624CB}">
      <text>
        <r>
          <rPr>
            <sz val="9"/>
            <color indexed="81"/>
            <rFont val="Tahoma"/>
            <family val="2"/>
          </rPr>
          <t>Relacionar el Código del Indicador, tal como aparece en el plan correspondiente (PAG o PEIDA)</t>
        </r>
      </text>
    </comment>
    <comment ref="U10" authorId="0" shapeId="0" xr:uid="{FF035A52-EA9B-4E0F-874C-CB827222C32F}">
      <text>
        <r>
          <rPr>
            <sz val="9"/>
            <color indexed="81"/>
            <rFont val="Tahoma"/>
            <family val="2"/>
          </rPr>
          <t xml:space="preserve">Se relacione la versión del indicador de acuerdo con las modificaciones realizadas. 
</t>
        </r>
      </text>
    </comment>
    <comment ref="C11" authorId="0" shapeId="0" xr:uid="{F5A63CF4-BABE-4AFD-8BE7-1347B7847DA8}">
      <text>
        <r>
          <rPr>
            <sz val="9"/>
            <color indexed="81"/>
            <rFont val="Tahoma"/>
            <family val="2"/>
          </rPr>
          <t>Se relaciona lo correspondiente a la variable dos, que por lo general  aplica para los indicadores porcentuales o indices.</t>
        </r>
      </text>
    </comment>
    <comment ref="A14" authorId="0" shapeId="0" xr:uid="{6A57506C-335F-4987-AC7A-732A87985829}">
      <text>
        <r>
          <rPr>
            <sz val="9"/>
            <color indexed="81"/>
            <rFont val="Tahoma"/>
            <family val="2"/>
          </rPr>
          <t xml:space="preserve">Seleccionar la unidad de medida del indicador de la lista desplegable
</t>
        </r>
      </text>
    </comment>
    <comment ref="C14" authorId="0" shapeId="0" xr:uid="{F4B78C76-CFF0-4AEF-B36D-D09E9CE4CDFB}">
      <text>
        <r>
          <rPr>
            <sz val="9"/>
            <color indexed="81"/>
            <rFont val="Tahoma"/>
            <family val="2"/>
          </rPr>
          <t xml:space="preserve">Indique la meta que desea llegar para la vigencia propuesta para el indicador, de acuerdo con lo relacionado en el Plan.
</t>
        </r>
      </text>
    </comment>
    <comment ref="F14" authorId="0" shapeId="0" xr:uid="{0EFE0F6E-7FED-4D02-9FC3-34AEA38A8AAF}">
      <text>
        <r>
          <rPr>
            <sz val="9"/>
            <color indexed="81"/>
            <rFont val="Tahoma"/>
            <family val="2"/>
          </rPr>
          <t xml:space="preserve">Seleccionar la Periocidad propuesta para el indicador de la lista desplegable.
</t>
        </r>
      </text>
    </comment>
    <comment ref="J14" authorId="0" shapeId="0" xr:uid="{819609BF-BCCB-4312-BB7E-D4853766715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163F494-8FC1-4034-A474-63803AA9C097}">
      <text>
        <r>
          <rPr>
            <sz val="9"/>
            <color indexed="81"/>
            <rFont val="Tahoma"/>
            <family val="2"/>
          </rPr>
          <t xml:space="preserve">Seleccione de la lista desplegable el área responsable del reporte del indicador
</t>
        </r>
      </text>
    </comment>
    <comment ref="A18" authorId="1" shapeId="0" xr:uid="{485A9A2E-06DC-4A6C-A0AF-98DD7C7C18C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138E623-A212-4362-9C49-B1B83C4A4DAD}">
      <text>
        <r>
          <rPr>
            <sz val="9"/>
            <color indexed="81"/>
            <rFont val="Tahoma"/>
            <family val="2"/>
          </rPr>
          <t>Este es un campo informativo, no se diligencia.</t>
        </r>
      </text>
    </comment>
    <comment ref="F19" authorId="1" shapeId="0" xr:uid="{471E3C2D-5083-483B-AF9E-88961D23DC72}">
      <text>
        <r>
          <rPr>
            <sz val="9"/>
            <color indexed="81"/>
            <rFont val="Tahoma"/>
            <family val="2"/>
          </rPr>
          <t>Este es un campo informativo, no se diligencia.</t>
        </r>
      </text>
    </comment>
    <comment ref="O19" authorId="1" shapeId="0" xr:uid="{43DF5A3A-CBBD-460D-BCD6-5AD1541E9378}">
      <text>
        <r>
          <rPr>
            <sz val="9"/>
            <color indexed="81"/>
            <rFont val="Tahoma"/>
            <family val="2"/>
          </rPr>
          <t>Este es un campo informativo, no se diligencia.</t>
        </r>
      </text>
    </comment>
    <comment ref="A22" authorId="0" shapeId="0" xr:uid="{B9413563-7139-4E40-8C83-504056AD627E}">
      <text>
        <r>
          <rPr>
            <sz val="9"/>
            <color indexed="81"/>
            <rFont val="Tahoma"/>
            <family val="2"/>
          </rPr>
          <t xml:space="preserve">Relacionar el dato que corresponde a la variable uno del indicador
</t>
        </r>
      </text>
    </comment>
    <comment ref="A23" authorId="0" shapeId="0" xr:uid="{C12A070F-BBF1-4E65-A813-845F4B772DBD}">
      <text>
        <r>
          <rPr>
            <sz val="9"/>
            <color indexed="81"/>
            <rFont val="Tahoma"/>
            <family val="2"/>
          </rPr>
          <t xml:space="preserve">Relacionar el dato que corresponde a la variable dos del indicador, si aplica
</t>
        </r>
      </text>
    </comment>
    <comment ref="A24" authorId="0" shapeId="0" xr:uid="{21C8E2C9-1ECF-4DB1-B803-ED2768D6B8F2}">
      <text>
        <r>
          <rPr>
            <sz val="9"/>
            <color indexed="81"/>
            <rFont val="Tahoma"/>
            <family val="2"/>
          </rPr>
          <t>Espacio solo informativo, no se relaciona datos en estos campos.</t>
        </r>
      </text>
    </comment>
    <comment ref="A39" authorId="0" shapeId="0" xr:uid="{7956CC39-AA62-48DC-B785-D1AD96DA2B2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B4B40AE-DD2E-4080-9122-DD6FE7F7EC4E}">
      <text>
        <r>
          <rPr>
            <sz val="9"/>
            <color indexed="81"/>
            <rFont val="Tahoma"/>
            <family val="2"/>
          </rPr>
          <t>En este espacio se realiza por funcionario de la OAP, las observaciones relevantes resultado de la medición del indicador.</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3C1D9FF-FC27-4DD5-AA0C-3EE7C61EFC27}">
      <text>
        <r>
          <rPr>
            <sz val="9"/>
            <color indexed="81"/>
            <rFont val="Tahoma"/>
            <family val="2"/>
          </rPr>
          <t xml:space="preserve">Se selecciona el Proceso de la lista desplegable que se relacione de acuerdo con la actividad e indicador formulado
</t>
        </r>
      </text>
    </comment>
    <comment ref="A6" authorId="0" shapeId="0" xr:uid="{C1B09EC2-F3FA-42FF-A98E-F9336C4A6609}">
      <text>
        <r>
          <rPr>
            <sz val="9"/>
            <color indexed="81"/>
            <rFont val="Tahoma"/>
            <family val="2"/>
          </rPr>
          <t xml:space="preserve">Relacionar el nombre del indicador, tal como se relaciona en el Plan.
</t>
        </r>
      </text>
    </comment>
    <comment ref="A7" authorId="0" shapeId="0" xr:uid="{2F2602ED-1BB7-4B02-859B-8BE6D2357943}">
      <text>
        <r>
          <rPr>
            <sz val="9"/>
            <color indexed="81"/>
            <rFont val="Tahoma"/>
            <family val="2"/>
          </rPr>
          <t xml:space="preserve">Relacionar el objetivo del Proceso el cual se asociará al indicador, tal como se encuentra en la caracterización.
</t>
        </r>
      </text>
    </comment>
    <comment ref="A8" authorId="0" shapeId="0" xr:uid="{FA705451-B9BB-4DD5-81E5-497694C3DA8C}">
      <text>
        <r>
          <rPr>
            <sz val="9"/>
            <color indexed="81"/>
            <rFont val="Tahoma"/>
            <family val="2"/>
          </rPr>
          <t xml:space="preserve">Relacionar la actividad relacionada en el Plan (PAG - PEIDA) asociada al indicador.
</t>
        </r>
      </text>
    </comment>
    <comment ref="A9" authorId="0" shapeId="0" xr:uid="{00952CA2-2F86-4727-843D-546054CB7978}">
      <text>
        <r>
          <rPr>
            <sz val="9"/>
            <color indexed="81"/>
            <rFont val="Tahoma"/>
            <family val="2"/>
          </rPr>
          <t xml:space="preserve">Relacionar la formula del indicador
</t>
        </r>
      </text>
    </comment>
    <comment ref="C9" authorId="0" shapeId="0" xr:uid="{5F51F25D-6B3F-4F66-928B-D4399CEE043D}">
      <text>
        <r>
          <rPr>
            <sz val="9"/>
            <color indexed="81"/>
            <rFont val="Tahoma"/>
            <family val="2"/>
          </rPr>
          <t xml:space="preserve">Relacionar la formula del indicador correspondiente a la variable uno
</t>
        </r>
      </text>
    </comment>
    <comment ref="F9" authorId="0" shapeId="0" xr:uid="{4DFDB7BB-2DB6-446C-A809-F040C10059F3}">
      <text>
        <r>
          <rPr>
            <sz val="9"/>
            <color indexed="81"/>
            <rFont val="Tahoma"/>
            <family val="2"/>
          </rPr>
          <t xml:space="preserve">Describir en forma clara lo que busca  medir el indicador
</t>
        </r>
      </text>
    </comment>
    <comment ref="N10" authorId="0" shapeId="0" xr:uid="{CAB71101-3009-47E2-84FA-F6B20AB8D654}">
      <text>
        <r>
          <rPr>
            <sz val="9"/>
            <color indexed="81"/>
            <rFont val="Tahoma"/>
            <family val="2"/>
          </rPr>
          <t xml:space="preserve">Seleccionar de la lista desplegable, la naturaleza o tipo de indicador
</t>
        </r>
      </text>
    </comment>
    <comment ref="R10" authorId="0" shapeId="0" xr:uid="{87BF425F-C580-49B3-9642-4CAB9D33C9F7}">
      <text>
        <r>
          <rPr>
            <sz val="9"/>
            <color indexed="81"/>
            <rFont val="Tahoma"/>
            <family val="2"/>
          </rPr>
          <t>Relacionar el Código del Indicador, tal como aparece en el plan correspondiente (PAG o PEIDA)</t>
        </r>
      </text>
    </comment>
    <comment ref="U10" authorId="0" shapeId="0" xr:uid="{687D080B-71B4-4614-9958-8DED4046E5F1}">
      <text>
        <r>
          <rPr>
            <sz val="9"/>
            <color indexed="81"/>
            <rFont val="Tahoma"/>
            <family val="2"/>
          </rPr>
          <t xml:space="preserve">Se relacione la versión del indicador de acuerdo con las modificaciones realizadas. 
</t>
        </r>
      </text>
    </comment>
    <comment ref="C11" authorId="0" shapeId="0" xr:uid="{C27BC760-5AAD-4CAF-A8E8-96B7BD956F5E}">
      <text>
        <r>
          <rPr>
            <sz val="9"/>
            <color indexed="81"/>
            <rFont val="Tahoma"/>
            <family val="2"/>
          </rPr>
          <t>Se relaciona lo correspondiente a la variable dos, que por lo general  aplica para los indicadores porcentuales o indices.</t>
        </r>
      </text>
    </comment>
    <comment ref="A14" authorId="0" shapeId="0" xr:uid="{1CB30155-C849-4F43-9989-B7DC4701B485}">
      <text>
        <r>
          <rPr>
            <sz val="9"/>
            <color indexed="81"/>
            <rFont val="Tahoma"/>
            <family val="2"/>
          </rPr>
          <t xml:space="preserve">Seleccionar la unidad de medida del indicador de la lista desplegable
</t>
        </r>
      </text>
    </comment>
    <comment ref="C14" authorId="0" shapeId="0" xr:uid="{0EFB50FE-115C-4F58-B8B0-BAFECBC89B2A}">
      <text>
        <r>
          <rPr>
            <sz val="9"/>
            <color indexed="81"/>
            <rFont val="Tahoma"/>
            <family val="2"/>
          </rPr>
          <t xml:space="preserve">Indique la meta que desea llegar para la vigencia propuesta para el indicador, de acuerdo con lo relacionado en el Plan.
</t>
        </r>
      </text>
    </comment>
    <comment ref="F14" authorId="0" shapeId="0" xr:uid="{59544A1F-EC36-4C51-AFE1-46F13D2D7E2A}">
      <text>
        <r>
          <rPr>
            <sz val="9"/>
            <color indexed="81"/>
            <rFont val="Tahoma"/>
            <family val="2"/>
          </rPr>
          <t xml:space="preserve">Seleccionar la Periocidad propuesta para el indicador de la lista desplegable.
</t>
        </r>
      </text>
    </comment>
    <comment ref="J14" authorId="0" shapeId="0" xr:uid="{364137A3-B747-431C-AADE-E9F2AE0B90B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59A0D91-3100-45C3-A9A0-A96BC6A0A72B}">
      <text>
        <r>
          <rPr>
            <sz val="9"/>
            <color indexed="81"/>
            <rFont val="Tahoma"/>
            <family val="2"/>
          </rPr>
          <t xml:space="preserve">Seleccione de la lista desplegable el área responsable del reporte del indicador
</t>
        </r>
      </text>
    </comment>
    <comment ref="A18" authorId="1" shapeId="0" xr:uid="{D712CBDB-BDAE-4709-8D8A-5D6A15886C4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8A9BA1A-2DC5-4EF6-9717-71F40DF53B57}">
      <text>
        <r>
          <rPr>
            <sz val="9"/>
            <color indexed="81"/>
            <rFont val="Tahoma"/>
            <family val="2"/>
          </rPr>
          <t>Este es un campo informativo, no se diligencia.</t>
        </r>
      </text>
    </comment>
    <comment ref="F19" authorId="1" shapeId="0" xr:uid="{D5CC10BC-B550-4C37-B6FF-F4851A5BB29B}">
      <text>
        <r>
          <rPr>
            <sz val="9"/>
            <color indexed="81"/>
            <rFont val="Tahoma"/>
            <family val="2"/>
          </rPr>
          <t>Este es un campo informativo, no se diligencia.</t>
        </r>
      </text>
    </comment>
    <comment ref="O19" authorId="1" shapeId="0" xr:uid="{963A0480-D315-4590-97F2-102C5CD9C849}">
      <text>
        <r>
          <rPr>
            <sz val="9"/>
            <color indexed="81"/>
            <rFont val="Tahoma"/>
            <family val="2"/>
          </rPr>
          <t>Este es un campo informativo, no se diligencia.</t>
        </r>
      </text>
    </comment>
    <comment ref="A22" authorId="0" shapeId="0" xr:uid="{380D4483-0AEC-45A6-87B1-343246EFED19}">
      <text>
        <r>
          <rPr>
            <sz val="9"/>
            <color indexed="81"/>
            <rFont val="Tahoma"/>
            <family val="2"/>
          </rPr>
          <t xml:space="preserve">Relacionar el dato que corresponde a la variable uno del indicador
</t>
        </r>
      </text>
    </comment>
    <comment ref="A23" authorId="0" shapeId="0" xr:uid="{A22197B8-F0F3-4401-974C-0FAD0811C950}">
      <text>
        <r>
          <rPr>
            <sz val="9"/>
            <color indexed="81"/>
            <rFont val="Tahoma"/>
            <family val="2"/>
          </rPr>
          <t xml:space="preserve">Relacionar el dato que corresponde a la variable dos del indicador, si aplica
</t>
        </r>
      </text>
    </comment>
    <comment ref="A24" authorId="0" shapeId="0" xr:uid="{04F8663D-BEF6-4036-B242-C73E4C1F348B}">
      <text>
        <r>
          <rPr>
            <sz val="9"/>
            <color indexed="81"/>
            <rFont val="Tahoma"/>
            <family val="2"/>
          </rPr>
          <t>Espacio solo informativo, no se relaciona datos en estos campos.</t>
        </r>
      </text>
    </comment>
    <comment ref="A39" authorId="0" shapeId="0" xr:uid="{9445342A-396C-40C7-B53C-D605C9D2023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EC777CF-4724-4C77-A146-9026DF12882D}">
      <text>
        <r>
          <rPr>
            <sz val="9"/>
            <color indexed="81"/>
            <rFont val="Tahoma"/>
            <family val="2"/>
          </rPr>
          <t>En este espacio se realiza por funcionario de la OAP, las observaciones relevantes resultado de la medición del indicador.</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FAD51B3-DE3C-4431-80BE-2AC3FD9B62B4}">
      <text>
        <r>
          <rPr>
            <sz val="9"/>
            <color indexed="81"/>
            <rFont val="Tahoma"/>
            <family val="2"/>
          </rPr>
          <t xml:space="preserve">Se selecciona el Proceso de la lista desplegable que se relacione de acuerdo con la actividad e indicador formulado
</t>
        </r>
      </text>
    </comment>
    <comment ref="A6" authorId="0" shapeId="0" xr:uid="{BF730FCC-4134-4C36-BBA5-B0042E3324B2}">
      <text>
        <r>
          <rPr>
            <sz val="9"/>
            <color indexed="81"/>
            <rFont val="Tahoma"/>
            <family val="2"/>
          </rPr>
          <t xml:space="preserve">Relacionar el nombre del indicador, tal como se relaciona en el Plan.
</t>
        </r>
      </text>
    </comment>
    <comment ref="A7" authorId="0" shapeId="0" xr:uid="{78340285-5E0D-4C13-B8EE-E6CBA35D65C9}">
      <text>
        <r>
          <rPr>
            <sz val="9"/>
            <color indexed="81"/>
            <rFont val="Tahoma"/>
            <family val="2"/>
          </rPr>
          <t xml:space="preserve">Relacionar el objetivo del Proceso el cual se asociará al indicador, tal como se encuentra en la caracterización.
</t>
        </r>
      </text>
    </comment>
    <comment ref="A8" authorId="0" shapeId="0" xr:uid="{4D2FC83F-56DE-4D5B-9721-D4EFBF273802}">
      <text>
        <r>
          <rPr>
            <sz val="9"/>
            <color indexed="81"/>
            <rFont val="Tahoma"/>
            <family val="2"/>
          </rPr>
          <t xml:space="preserve">Relacionar la actividad relacionada en el Plan (PAG - PEIDA) asociada al indicador.
</t>
        </r>
      </text>
    </comment>
    <comment ref="A9" authorId="0" shapeId="0" xr:uid="{9B8FFD9A-3F82-4AAC-A448-C912C38D9D17}">
      <text>
        <r>
          <rPr>
            <sz val="9"/>
            <color indexed="81"/>
            <rFont val="Tahoma"/>
            <family val="2"/>
          </rPr>
          <t xml:space="preserve">Relacionar la formula del indicador
</t>
        </r>
      </text>
    </comment>
    <comment ref="C9" authorId="0" shapeId="0" xr:uid="{D3DE1173-9DEB-4A3B-AC35-60B6A709904C}">
      <text>
        <r>
          <rPr>
            <sz val="9"/>
            <color indexed="81"/>
            <rFont val="Tahoma"/>
            <family val="2"/>
          </rPr>
          <t xml:space="preserve">Relacionar la formula del indicador correspondiente a la variable uno
</t>
        </r>
      </text>
    </comment>
    <comment ref="F9" authorId="0" shapeId="0" xr:uid="{07DC39AA-FA7A-4463-8CDA-7E46DF1F78B1}">
      <text>
        <r>
          <rPr>
            <sz val="9"/>
            <color indexed="81"/>
            <rFont val="Tahoma"/>
            <family val="2"/>
          </rPr>
          <t xml:space="preserve">Describir en forma clara lo que busca  medir el indicador
</t>
        </r>
      </text>
    </comment>
    <comment ref="N10" authorId="0" shapeId="0" xr:uid="{5D9E5238-B826-4FA6-B3E8-12435656AAC3}">
      <text>
        <r>
          <rPr>
            <sz val="9"/>
            <color indexed="81"/>
            <rFont val="Tahoma"/>
            <family val="2"/>
          </rPr>
          <t xml:space="preserve">Seleccionar de la lista desplegable, la naturaleza o tipo de indicador
</t>
        </r>
      </text>
    </comment>
    <comment ref="R10" authorId="0" shapeId="0" xr:uid="{24B6F4E7-8FBA-4AC3-8E5F-0FB0743FF7DF}">
      <text>
        <r>
          <rPr>
            <sz val="9"/>
            <color indexed="81"/>
            <rFont val="Tahoma"/>
            <family val="2"/>
          </rPr>
          <t>Relacionar el Código del Indicador, tal como aparece en el plan correspondiente (PAG o PEIDA)</t>
        </r>
      </text>
    </comment>
    <comment ref="U10" authorId="0" shapeId="0" xr:uid="{1369B2A6-6875-4A55-B89F-386288F01FD9}">
      <text>
        <r>
          <rPr>
            <sz val="9"/>
            <color indexed="81"/>
            <rFont val="Tahoma"/>
            <family val="2"/>
          </rPr>
          <t xml:space="preserve">Se relacione la versión del indicador de acuerdo con las modificaciones realizadas. 
</t>
        </r>
      </text>
    </comment>
    <comment ref="C11" authorId="0" shapeId="0" xr:uid="{D4DC71CA-98F0-445D-A907-CF2688FA4B16}">
      <text>
        <r>
          <rPr>
            <sz val="9"/>
            <color indexed="81"/>
            <rFont val="Tahoma"/>
            <family val="2"/>
          </rPr>
          <t>Se relaciona lo correspondiente a la variable dos, que por lo general  aplica para los indicadores porcentuales o indices.</t>
        </r>
      </text>
    </comment>
    <comment ref="A14" authorId="0" shapeId="0" xr:uid="{09C5BACF-77EB-433B-A67D-256622F23F3F}">
      <text>
        <r>
          <rPr>
            <sz val="9"/>
            <color indexed="81"/>
            <rFont val="Tahoma"/>
            <family val="2"/>
          </rPr>
          <t xml:space="preserve">Seleccionar la unidad de medida del indicador de la lista desplegable
</t>
        </r>
      </text>
    </comment>
    <comment ref="C14" authorId="0" shapeId="0" xr:uid="{FD0DB9B8-2C66-42A7-974D-DFA1B2F0EFC0}">
      <text>
        <r>
          <rPr>
            <sz val="9"/>
            <color indexed="81"/>
            <rFont val="Tahoma"/>
            <family val="2"/>
          </rPr>
          <t xml:space="preserve">Indique la meta que desea llegar para la vigencia propuesta para el indicador, de acuerdo con lo relacionado en el Plan.
</t>
        </r>
      </text>
    </comment>
    <comment ref="F14" authorId="0" shapeId="0" xr:uid="{5CB7656C-1735-4818-A730-68AB5B702913}">
      <text>
        <r>
          <rPr>
            <sz val="9"/>
            <color indexed="81"/>
            <rFont val="Tahoma"/>
            <family val="2"/>
          </rPr>
          <t xml:space="preserve">Seleccionar la Periocidad propuesta para el indicador de la lista desplegable.
</t>
        </r>
      </text>
    </comment>
    <comment ref="J14" authorId="0" shapeId="0" xr:uid="{B7D9B7C7-F211-4E94-ADD3-BBE15B32E0E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3EE60EF-D5FE-4F3E-A219-B121E23CABD9}">
      <text>
        <r>
          <rPr>
            <sz val="9"/>
            <color indexed="81"/>
            <rFont val="Tahoma"/>
            <family val="2"/>
          </rPr>
          <t xml:space="preserve">Seleccione de la lista desplegable el área responsable del reporte del indicador
</t>
        </r>
      </text>
    </comment>
    <comment ref="A18" authorId="1" shapeId="0" xr:uid="{313E2F24-1B4D-483F-9A03-A4471B6080E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CC4B339-CB18-4077-B544-48EA76C5DA87}">
      <text>
        <r>
          <rPr>
            <sz val="9"/>
            <color indexed="81"/>
            <rFont val="Tahoma"/>
            <family val="2"/>
          </rPr>
          <t>Este es un campo informativo, no se diligencia.</t>
        </r>
      </text>
    </comment>
    <comment ref="F19" authorId="1" shapeId="0" xr:uid="{9D40F49B-A3B1-4DF4-BC74-45087E28B200}">
      <text>
        <r>
          <rPr>
            <sz val="9"/>
            <color indexed="81"/>
            <rFont val="Tahoma"/>
            <family val="2"/>
          </rPr>
          <t>Este es un campo informativo, no se diligencia.</t>
        </r>
      </text>
    </comment>
    <comment ref="O19" authorId="1" shapeId="0" xr:uid="{354B395A-41B3-4C2D-90C5-5312B2C47BF0}">
      <text>
        <r>
          <rPr>
            <sz val="9"/>
            <color indexed="81"/>
            <rFont val="Tahoma"/>
            <family val="2"/>
          </rPr>
          <t>Este es un campo informativo, no se diligencia.</t>
        </r>
      </text>
    </comment>
    <comment ref="A22" authorId="0" shapeId="0" xr:uid="{457629A2-59FB-4572-A714-8DB2B798AB6E}">
      <text>
        <r>
          <rPr>
            <sz val="9"/>
            <color indexed="81"/>
            <rFont val="Tahoma"/>
            <family val="2"/>
          </rPr>
          <t xml:space="preserve">Relacionar el dato que corresponde a la variable uno del indicador
</t>
        </r>
      </text>
    </comment>
    <comment ref="A23" authorId="0" shapeId="0" xr:uid="{2CD39D63-D140-404B-B835-DDF4C6951263}">
      <text>
        <r>
          <rPr>
            <sz val="9"/>
            <color indexed="81"/>
            <rFont val="Tahoma"/>
            <family val="2"/>
          </rPr>
          <t xml:space="preserve">Relacionar el dato que corresponde a la variable dos del indicador, si aplica
</t>
        </r>
      </text>
    </comment>
    <comment ref="A24" authorId="0" shapeId="0" xr:uid="{A3527F30-4605-43CA-B06C-E1D87496C3F3}">
      <text>
        <r>
          <rPr>
            <sz val="9"/>
            <color indexed="81"/>
            <rFont val="Tahoma"/>
            <family val="2"/>
          </rPr>
          <t>Espacio solo informativo, no se relaciona datos en estos campos.</t>
        </r>
      </text>
    </comment>
    <comment ref="A39" authorId="0" shapeId="0" xr:uid="{69DD07C0-C9DC-492D-B6F0-947A42D1FF2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A5BBA0F-2874-4362-B42C-1EC28CCF1F44}">
      <text>
        <r>
          <rPr>
            <sz val="9"/>
            <color indexed="81"/>
            <rFont val="Tahoma"/>
            <family val="2"/>
          </rPr>
          <t>En este espacio se realiza por funcionario de la OAP, las observaciones relevantes resultado de la medición del indicador.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E46DDC7-22F3-4D8F-B676-AB88B30B4D09}">
      <text>
        <r>
          <rPr>
            <sz val="9"/>
            <color indexed="81"/>
            <rFont val="Tahoma"/>
            <family val="2"/>
          </rPr>
          <t xml:space="preserve">Se selecciona el Proceso de la lista desplegable que se relacione de acuerdo con la actividad e indicador formulado
</t>
        </r>
      </text>
    </comment>
    <comment ref="A6" authorId="0" shapeId="0" xr:uid="{83099803-789A-44E1-AECE-0A00ED6E1009}">
      <text>
        <r>
          <rPr>
            <sz val="9"/>
            <color indexed="81"/>
            <rFont val="Tahoma"/>
            <family val="2"/>
          </rPr>
          <t xml:space="preserve">Relacionar el nombre del indicador, tal como se relaciona en el Plan.
</t>
        </r>
      </text>
    </comment>
    <comment ref="A7" authorId="0" shapeId="0" xr:uid="{484DE52F-A15B-4033-8B1B-20532224A5FB}">
      <text>
        <r>
          <rPr>
            <sz val="9"/>
            <color indexed="81"/>
            <rFont val="Tahoma"/>
            <family val="2"/>
          </rPr>
          <t xml:space="preserve">Relacionar el objetivo del Proceso el cual se asociará al indicador, tal como se encuentra en la caracterización.
</t>
        </r>
      </text>
    </comment>
    <comment ref="A8" authorId="0" shapeId="0" xr:uid="{E56D3043-49E4-4049-9258-239D23CE0D95}">
      <text>
        <r>
          <rPr>
            <sz val="9"/>
            <color indexed="81"/>
            <rFont val="Tahoma"/>
            <family val="2"/>
          </rPr>
          <t xml:space="preserve">Relacionar la actividad relacionada en el Plan (PAG - PEIDA) asociada al indicador.
</t>
        </r>
      </text>
    </comment>
    <comment ref="A9" authorId="0" shapeId="0" xr:uid="{E16668EB-8576-4502-9F7B-E047325D95B5}">
      <text>
        <r>
          <rPr>
            <sz val="9"/>
            <color indexed="81"/>
            <rFont val="Tahoma"/>
            <family val="2"/>
          </rPr>
          <t xml:space="preserve">Relacionar la formula del indicador
</t>
        </r>
      </text>
    </comment>
    <comment ref="C9" authorId="0" shapeId="0" xr:uid="{B8B86DDD-DC5C-471C-AA6C-F2D02BB2BE0F}">
      <text>
        <r>
          <rPr>
            <sz val="9"/>
            <color indexed="81"/>
            <rFont val="Tahoma"/>
            <family val="2"/>
          </rPr>
          <t xml:space="preserve">Relacionar la formula del indicador correspondiente a la variable uno
</t>
        </r>
      </text>
    </comment>
    <comment ref="F9" authorId="0" shapeId="0" xr:uid="{AB222EEA-F1D0-40F1-BDDA-6321CAAC8514}">
      <text>
        <r>
          <rPr>
            <sz val="9"/>
            <color indexed="81"/>
            <rFont val="Tahoma"/>
            <family val="2"/>
          </rPr>
          <t xml:space="preserve">Describir en forma clara lo que busca  medir el indicador
</t>
        </r>
      </text>
    </comment>
    <comment ref="N10" authorId="0" shapeId="0" xr:uid="{B1B47D05-DE22-4190-AAF3-205CAC19B32F}">
      <text>
        <r>
          <rPr>
            <sz val="9"/>
            <color indexed="81"/>
            <rFont val="Tahoma"/>
            <family val="2"/>
          </rPr>
          <t xml:space="preserve">Seleccionar de la lista desplegable, la naturaleza o tipo de indicador
</t>
        </r>
      </text>
    </comment>
    <comment ref="R10" authorId="0" shapeId="0" xr:uid="{AB1D2E2E-DF12-405B-B76C-9650AFC2BB83}">
      <text>
        <r>
          <rPr>
            <sz val="9"/>
            <color indexed="81"/>
            <rFont val="Tahoma"/>
            <family val="2"/>
          </rPr>
          <t>Relacionar el Código del Indicador, tal como aparece en el plan correspondiente (PAG o PEIDA)</t>
        </r>
      </text>
    </comment>
    <comment ref="U10" authorId="0" shapeId="0" xr:uid="{9C67AB0E-6E42-40F7-AD86-5E06107A0812}">
      <text>
        <r>
          <rPr>
            <sz val="9"/>
            <color indexed="81"/>
            <rFont val="Tahoma"/>
            <family val="2"/>
          </rPr>
          <t xml:space="preserve">Se relacione la versión del indicador de acuerdo con las modificaciones realizadas. 
</t>
        </r>
      </text>
    </comment>
    <comment ref="C11" authorId="0" shapeId="0" xr:uid="{27301747-5BC5-47FB-848F-F01CC841007F}">
      <text>
        <r>
          <rPr>
            <sz val="9"/>
            <color indexed="81"/>
            <rFont val="Tahoma"/>
            <family val="2"/>
          </rPr>
          <t>Se relaciona lo correspondiente a la variable dos, que por lo general  aplica para los indicadores porcentuales o indices.</t>
        </r>
      </text>
    </comment>
    <comment ref="A14" authorId="0" shapeId="0" xr:uid="{CB782BF3-861A-4702-B2F8-366FE166ED08}">
      <text>
        <r>
          <rPr>
            <sz val="9"/>
            <color indexed="81"/>
            <rFont val="Tahoma"/>
            <family val="2"/>
          </rPr>
          <t xml:space="preserve">Seleccionar la unidad de medida del indicador de la lista desplegable
</t>
        </r>
      </text>
    </comment>
    <comment ref="C14" authorId="0" shapeId="0" xr:uid="{2B9E364D-0CC7-402D-8965-54EFA7FC5B6B}">
      <text>
        <r>
          <rPr>
            <sz val="9"/>
            <color indexed="81"/>
            <rFont val="Tahoma"/>
            <family val="2"/>
          </rPr>
          <t xml:space="preserve">Indique la meta que desea llegar para la vigencia propuesta para el indicador, de acuerdo con lo relacionado en el Plan.
</t>
        </r>
      </text>
    </comment>
    <comment ref="F14" authorId="0" shapeId="0" xr:uid="{C45EFD5E-56BD-47AF-860F-1DB2236F958F}">
      <text>
        <r>
          <rPr>
            <sz val="9"/>
            <color indexed="81"/>
            <rFont val="Tahoma"/>
            <family val="2"/>
          </rPr>
          <t xml:space="preserve">Seleccionar la Periocidad propuesta para el indicador de la lista desplegable.
</t>
        </r>
      </text>
    </comment>
    <comment ref="J14" authorId="0" shapeId="0" xr:uid="{122D3297-3064-42EA-95B9-B19F0F198BF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2D81E17-0506-436E-8E75-D2BB8C127FB8}">
      <text>
        <r>
          <rPr>
            <sz val="9"/>
            <color indexed="81"/>
            <rFont val="Tahoma"/>
            <family val="2"/>
          </rPr>
          <t xml:space="preserve">Seleccione de la lista desplegable el área responsable del reporte del indicador
</t>
        </r>
      </text>
    </comment>
    <comment ref="A18" authorId="1" shapeId="0" xr:uid="{0DD1E92E-019D-44E4-B22A-55CE04875F4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2917CC8-0784-43F1-BB0C-F3A0DCA7D785}">
      <text>
        <r>
          <rPr>
            <sz val="9"/>
            <color indexed="81"/>
            <rFont val="Tahoma"/>
            <family val="2"/>
          </rPr>
          <t>Este es un campo informativo, no se diligencia.</t>
        </r>
      </text>
    </comment>
    <comment ref="F19" authorId="1" shapeId="0" xr:uid="{F2CB2DC6-920B-4905-94F2-7B0BFB954550}">
      <text>
        <r>
          <rPr>
            <sz val="9"/>
            <color indexed="81"/>
            <rFont val="Tahoma"/>
            <family val="2"/>
          </rPr>
          <t>Este es un campo informativo, no se diligencia.</t>
        </r>
      </text>
    </comment>
    <comment ref="O19" authorId="1" shapeId="0" xr:uid="{A7239620-C26B-420F-AA12-46EBBCFD1C7E}">
      <text>
        <r>
          <rPr>
            <sz val="9"/>
            <color indexed="81"/>
            <rFont val="Tahoma"/>
            <family val="2"/>
          </rPr>
          <t>Este es un campo informativo, no se diligencia.</t>
        </r>
      </text>
    </comment>
    <comment ref="A22" authorId="0" shapeId="0" xr:uid="{A3611EF6-CBC8-4DA0-830B-8030A2B1FA3E}">
      <text>
        <r>
          <rPr>
            <sz val="9"/>
            <color indexed="81"/>
            <rFont val="Tahoma"/>
            <family val="2"/>
          </rPr>
          <t xml:space="preserve">Relacionar el dato que corresponde a la variable uno del indicador
</t>
        </r>
      </text>
    </comment>
    <comment ref="A23" authorId="0" shapeId="0" xr:uid="{F7FD99AF-E738-4117-978D-2788D71327CD}">
      <text>
        <r>
          <rPr>
            <sz val="9"/>
            <color indexed="81"/>
            <rFont val="Tahoma"/>
            <family val="2"/>
          </rPr>
          <t xml:space="preserve">Relacionar el dato que corresponde a la variable dos del indicador, si aplica
</t>
        </r>
      </text>
    </comment>
    <comment ref="A24" authorId="0" shapeId="0" xr:uid="{F1861A50-6F35-4D8A-BDB9-AC24CBAD7353}">
      <text>
        <r>
          <rPr>
            <sz val="9"/>
            <color indexed="81"/>
            <rFont val="Tahoma"/>
            <family val="2"/>
          </rPr>
          <t>Espacio solo informativo, no se relaciona datos en estos campos.</t>
        </r>
      </text>
    </comment>
    <comment ref="A39" authorId="0" shapeId="0" xr:uid="{4C63A08C-9008-4BAA-940D-73E468EA48F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AD9751C-669B-4ED7-BDA7-D1994B5D6CB7}">
      <text>
        <r>
          <rPr>
            <sz val="9"/>
            <color indexed="81"/>
            <rFont val="Tahoma"/>
            <family val="2"/>
          </rPr>
          <t>En este espacio se realiza por funcionario de la OAP, las observaciones relevantes resultado de la medición del indicador.</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B4E92C5-82E5-439E-A57E-33823B26ECF4}">
      <text>
        <r>
          <rPr>
            <sz val="9"/>
            <color indexed="81"/>
            <rFont val="Tahoma"/>
            <family val="2"/>
          </rPr>
          <t xml:space="preserve">Se selecciona el Proceso de la lista desplegable que se relacione de acuerdo con la actividad e indicador formulado
</t>
        </r>
      </text>
    </comment>
    <comment ref="A6" authorId="0" shapeId="0" xr:uid="{1749C06D-F07D-45D7-AFBE-3B4A9D232BC3}">
      <text>
        <r>
          <rPr>
            <sz val="9"/>
            <color indexed="81"/>
            <rFont val="Tahoma"/>
            <family val="2"/>
          </rPr>
          <t xml:space="preserve">Relacionar el nombre del indicador, tal como se relaciona en el Plan.
</t>
        </r>
      </text>
    </comment>
    <comment ref="A7" authorId="0" shapeId="0" xr:uid="{E33EA47D-ED02-4198-A2FC-3DBC09D59515}">
      <text>
        <r>
          <rPr>
            <sz val="9"/>
            <color indexed="81"/>
            <rFont val="Tahoma"/>
            <family val="2"/>
          </rPr>
          <t xml:space="preserve">Relacionar el objetivo del Proceso el cual se asociará al indicador, tal como se encuentra en la caracterización.
</t>
        </r>
      </text>
    </comment>
    <comment ref="A8" authorId="0" shapeId="0" xr:uid="{AE747AD3-A76F-4374-8B4E-3623BB20E7D3}">
      <text>
        <r>
          <rPr>
            <sz val="9"/>
            <color indexed="81"/>
            <rFont val="Tahoma"/>
            <family val="2"/>
          </rPr>
          <t xml:space="preserve">Relacionar la actividad relacionada en el Plan (PAG - PEIDA) asociada al indicador.
</t>
        </r>
      </text>
    </comment>
    <comment ref="A9" authorId="0" shapeId="0" xr:uid="{39EC6507-2345-4B17-B6C4-0289D2C09A81}">
      <text>
        <r>
          <rPr>
            <sz val="9"/>
            <color indexed="81"/>
            <rFont val="Tahoma"/>
            <family val="2"/>
          </rPr>
          <t xml:space="preserve">Relacionar la formula del indicador
</t>
        </r>
      </text>
    </comment>
    <comment ref="C9" authorId="0" shapeId="0" xr:uid="{F500F544-2A33-4BDD-8636-E65238519AF9}">
      <text>
        <r>
          <rPr>
            <sz val="9"/>
            <color indexed="81"/>
            <rFont val="Tahoma"/>
            <family val="2"/>
          </rPr>
          <t xml:space="preserve">Relacionar la formula del indicador correspondiente a la variable uno
</t>
        </r>
      </text>
    </comment>
    <comment ref="F9" authorId="0" shapeId="0" xr:uid="{00B916C0-4935-4F0D-BDDA-9EB60CF0B546}">
      <text>
        <r>
          <rPr>
            <sz val="9"/>
            <color indexed="81"/>
            <rFont val="Tahoma"/>
            <family val="2"/>
          </rPr>
          <t xml:space="preserve">Describir en forma clara lo que busca  medir el indicador
</t>
        </r>
      </text>
    </comment>
    <comment ref="N10" authorId="0" shapeId="0" xr:uid="{900E0BDE-47B9-4F48-9320-D6BD0B1BE53F}">
      <text>
        <r>
          <rPr>
            <sz val="9"/>
            <color indexed="81"/>
            <rFont val="Tahoma"/>
            <family val="2"/>
          </rPr>
          <t xml:space="preserve">Seleccionar de la lista desplegable, la naturaleza o tipo de indicador
</t>
        </r>
      </text>
    </comment>
    <comment ref="R10" authorId="0" shapeId="0" xr:uid="{ED8DB131-1CC3-4DDB-BB61-018B2C911149}">
      <text>
        <r>
          <rPr>
            <sz val="9"/>
            <color indexed="81"/>
            <rFont val="Tahoma"/>
            <family val="2"/>
          </rPr>
          <t>Relacionar el Código del Indicador, tal como aparece en el plan correspondiente (PAG o PEIDA)</t>
        </r>
      </text>
    </comment>
    <comment ref="U10" authorId="0" shapeId="0" xr:uid="{89EC8DC4-56C3-498D-B147-73CBE71E896E}">
      <text>
        <r>
          <rPr>
            <sz val="9"/>
            <color indexed="81"/>
            <rFont val="Tahoma"/>
            <family val="2"/>
          </rPr>
          <t xml:space="preserve">Se relacione la versión del indicador de acuerdo con las modificaciones realizadas. 
</t>
        </r>
      </text>
    </comment>
    <comment ref="C11" authorId="0" shapeId="0" xr:uid="{597864C8-6E0E-4F09-9BE7-CED49FA1C13F}">
      <text>
        <r>
          <rPr>
            <sz val="9"/>
            <color indexed="81"/>
            <rFont val="Tahoma"/>
            <family val="2"/>
          </rPr>
          <t>Se relaciona lo correspondiente a la variable dos, que por lo general  aplica para los indicadores porcentuales o indices.</t>
        </r>
      </text>
    </comment>
    <comment ref="A14" authorId="0" shapeId="0" xr:uid="{35935B76-186A-41F5-8B0F-64FABA44E486}">
      <text>
        <r>
          <rPr>
            <sz val="9"/>
            <color indexed="81"/>
            <rFont val="Tahoma"/>
            <family val="2"/>
          </rPr>
          <t xml:space="preserve">Seleccionar la unidad de medida del indicador de la lista desplegable
</t>
        </r>
      </text>
    </comment>
    <comment ref="C14" authorId="0" shapeId="0" xr:uid="{817D225F-49B6-446E-BFE4-01F48EACB124}">
      <text>
        <r>
          <rPr>
            <sz val="9"/>
            <color indexed="81"/>
            <rFont val="Tahoma"/>
            <family val="2"/>
          </rPr>
          <t xml:space="preserve">Indique la meta que desea llegar para la vigencia propuesta para el indicador, de acuerdo con lo relacionado en el Plan.
</t>
        </r>
      </text>
    </comment>
    <comment ref="F14" authorId="0" shapeId="0" xr:uid="{A905BDBB-35DB-4A5C-8E1E-F3AD737479F2}">
      <text>
        <r>
          <rPr>
            <sz val="9"/>
            <color indexed="81"/>
            <rFont val="Tahoma"/>
            <family val="2"/>
          </rPr>
          <t xml:space="preserve">Seleccionar la Periocidad propuesta para el indicador de la lista desplegable.
</t>
        </r>
      </text>
    </comment>
    <comment ref="J14" authorId="0" shapeId="0" xr:uid="{B2805D8B-5F33-40EF-82D4-807F2B908F1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217D50F-D644-43D2-8705-35B1F4ADCC46}">
      <text>
        <r>
          <rPr>
            <sz val="9"/>
            <color indexed="81"/>
            <rFont val="Tahoma"/>
            <family val="2"/>
          </rPr>
          <t xml:space="preserve">Seleccione de la lista desplegable el área responsable del reporte del indicador
</t>
        </r>
      </text>
    </comment>
    <comment ref="A18" authorId="1" shapeId="0" xr:uid="{7CDD151F-E82C-42F1-90BE-ACF35EE71B5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6A9EBC8-66B7-4A76-B1E3-F47259971D36}">
      <text>
        <r>
          <rPr>
            <sz val="9"/>
            <color indexed="81"/>
            <rFont val="Tahoma"/>
            <family val="2"/>
          </rPr>
          <t>Este es un campo informativo, no se diligencia.</t>
        </r>
      </text>
    </comment>
    <comment ref="F19" authorId="1" shapeId="0" xr:uid="{A696FAF2-8E47-4FC6-B0FA-C7E7EC3B1EF1}">
      <text>
        <r>
          <rPr>
            <sz val="9"/>
            <color indexed="81"/>
            <rFont val="Tahoma"/>
            <family val="2"/>
          </rPr>
          <t>Este es un campo informativo, no se diligencia.</t>
        </r>
      </text>
    </comment>
    <comment ref="O19" authorId="1" shapeId="0" xr:uid="{3BBC924A-32DC-49EB-AD9A-AA47A1BF5B48}">
      <text>
        <r>
          <rPr>
            <sz val="9"/>
            <color indexed="81"/>
            <rFont val="Tahoma"/>
            <family val="2"/>
          </rPr>
          <t>Este es un campo informativo, no se diligencia.</t>
        </r>
      </text>
    </comment>
    <comment ref="A22" authorId="0" shapeId="0" xr:uid="{9467DF60-3A88-4CC7-AA28-020B98C682FD}">
      <text>
        <r>
          <rPr>
            <sz val="9"/>
            <color indexed="81"/>
            <rFont val="Tahoma"/>
            <family val="2"/>
          </rPr>
          <t xml:space="preserve">Relacionar el dato que corresponde a la variable uno del indicador
</t>
        </r>
      </text>
    </comment>
    <comment ref="A23" authorId="0" shapeId="0" xr:uid="{893F2628-5F6A-447A-86C7-9F0A23D19C35}">
      <text>
        <r>
          <rPr>
            <sz val="9"/>
            <color indexed="81"/>
            <rFont val="Tahoma"/>
            <family val="2"/>
          </rPr>
          <t xml:space="preserve">Relacionar el dato que corresponde a la variable dos del indicador, si aplica
</t>
        </r>
      </text>
    </comment>
    <comment ref="A24" authorId="0" shapeId="0" xr:uid="{D51B3080-007E-4926-AB0D-36C624058A35}">
      <text>
        <r>
          <rPr>
            <sz val="9"/>
            <color indexed="81"/>
            <rFont val="Tahoma"/>
            <family val="2"/>
          </rPr>
          <t>Espacio solo informativo, no se relaciona datos en estos campos.</t>
        </r>
      </text>
    </comment>
    <comment ref="A39" authorId="0" shapeId="0" xr:uid="{36CCED38-FC72-4FB2-98D7-C2D80B1D96D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3A2B8A9-4603-4BB7-A978-5CE24B42931E}">
      <text>
        <r>
          <rPr>
            <sz val="9"/>
            <color indexed="81"/>
            <rFont val="Tahoma"/>
            <family val="2"/>
          </rPr>
          <t>En este espacio se realiza por funcionario de la OAP, las observaciones relevantes resultado de la medición del indicador.</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430407E-66C4-42E1-8561-64B596BFC010}">
      <text>
        <r>
          <rPr>
            <sz val="9"/>
            <color indexed="81"/>
            <rFont val="Tahoma"/>
            <family val="2"/>
          </rPr>
          <t xml:space="preserve">Se selecciona el Proceso de la lista desplegable que se relacione de acuerdo con la actividad e indicador formulado
</t>
        </r>
      </text>
    </comment>
    <comment ref="A6" authorId="0" shapeId="0" xr:uid="{921B9C5F-2BEB-449F-A3B5-7ED1A321EE43}">
      <text>
        <r>
          <rPr>
            <sz val="9"/>
            <color indexed="81"/>
            <rFont val="Tahoma"/>
            <family val="2"/>
          </rPr>
          <t xml:space="preserve">Relacionar el nombre del indicador, tal como se relaciona en el Plan.
</t>
        </r>
      </text>
    </comment>
    <comment ref="A7" authorId="0" shapeId="0" xr:uid="{365C8F61-FAFA-40AF-A964-054E71A045D0}">
      <text>
        <r>
          <rPr>
            <sz val="9"/>
            <color indexed="81"/>
            <rFont val="Tahoma"/>
            <family val="2"/>
          </rPr>
          <t xml:space="preserve">Relacionar el objetivo del Proceso el cual se asociará al indicador, tal como se encuentra en la caracterización.
</t>
        </r>
      </text>
    </comment>
    <comment ref="A8" authorId="0" shapeId="0" xr:uid="{0A4FB89C-EAE2-4562-B31F-62B867DB0925}">
      <text>
        <r>
          <rPr>
            <sz val="9"/>
            <color indexed="81"/>
            <rFont val="Tahoma"/>
            <family val="2"/>
          </rPr>
          <t xml:space="preserve">Relacionar la actividad relacionada en el Plan (PAG - PEIDA) asociada al indicador.
</t>
        </r>
      </text>
    </comment>
    <comment ref="A9" authorId="0" shapeId="0" xr:uid="{3749F250-FDD8-4398-B731-9127BD0420C2}">
      <text>
        <r>
          <rPr>
            <sz val="9"/>
            <color indexed="81"/>
            <rFont val="Tahoma"/>
            <family val="2"/>
          </rPr>
          <t xml:space="preserve">Relacionar la formula del indicador
</t>
        </r>
      </text>
    </comment>
    <comment ref="C9" authorId="0" shapeId="0" xr:uid="{98098CD5-E4A9-4E81-8C4C-F14258F87A4E}">
      <text>
        <r>
          <rPr>
            <sz val="9"/>
            <color indexed="81"/>
            <rFont val="Tahoma"/>
            <family val="2"/>
          </rPr>
          <t xml:space="preserve">Relacionar la formula del indicador correspondiente a la variable uno
</t>
        </r>
      </text>
    </comment>
    <comment ref="F9" authorId="0" shapeId="0" xr:uid="{50CE3D33-EEC3-4BE3-9FAF-4C468CD63D13}">
      <text>
        <r>
          <rPr>
            <sz val="9"/>
            <color indexed="81"/>
            <rFont val="Tahoma"/>
            <family val="2"/>
          </rPr>
          <t xml:space="preserve">Describir en forma clara lo que busca  medir el indicador
</t>
        </r>
      </text>
    </comment>
    <comment ref="N10" authorId="0" shapeId="0" xr:uid="{DB31B8A2-BDBF-44F3-AA48-824CAB5C0C4F}">
      <text>
        <r>
          <rPr>
            <sz val="9"/>
            <color indexed="81"/>
            <rFont val="Tahoma"/>
            <family val="2"/>
          </rPr>
          <t xml:space="preserve">Seleccionar de la lista desplegable, la naturaleza o tipo de indicador
</t>
        </r>
      </text>
    </comment>
    <comment ref="R10" authorId="0" shapeId="0" xr:uid="{0BA36BBE-23FE-41C7-8182-04BB754FCCEC}">
      <text>
        <r>
          <rPr>
            <sz val="9"/>
            <color indexed="81"/>
            <rFont val="Tahoma"/>
            <family val="2"/>
          </rPr>
          <t>Relacionar el Código del Indicador, tal como aparece en el plan correspondiente (PAG o PEIDA)</t>
        </r>
      </text>
    </comment>
    <comment ref="U10" authorId="0" shapeId="0" xr:uid="{D862C7DE-4F32-4BA8-8938-5CECFD45C5C6}">
      <text>
        <r>
          <rPr>
            <sz val="9"/>
            <color indexed="81"/>
            <rFont val="Tahoma"/>
            <family val="2"/>
          </rPr>
          <t xml:space="preserve">Se relacione la versión del indicador de acuerdo con las modificaciones realizadas. 
</t>
        </r>
      </text>
    </comment>
    <comment ref="C11" authorId="0" shapeId="0" xr:uid="{BD5F0984-4536-4C94-9D9D-CA12C7B75E2F}">
      <text>
        <r>
          <rPr>
            <sz val="9"/>
            <color indexed="81"/>
            <rFont val="Tahoma"/>
            <family val="2"/>
          </rPr>
          <t>Se relaciona lo correspondiente a la variable dos, que por lo general  aplica para los indicadores porcentuales o indices.</t>
        </r>
      </text>
    </comment>
    <comment ref="A14" authorId="0" shapeId="0" xr:uid="{D891DFF1-EC08-40F4-90D8-57DA8E7B2185}">
      <text>
        <r>
          <rPr>
            <sz val="9"/>
            <color indexed="81"/>
            <rFont val="Tahoma"/>
            <family val="2"/>
          </rPr>
          <t xml:space="preserve">Seleccionar la unidad de medida del indicador de la lista desplegable
</t>
        </r>
      </text>
    </comment>
    <comment ref="C14" authorId="0" shapeId="0" xr:uid="{D86185F9-8AE4-40B3-9D0E-302288D4AAF1}">
      <text>
        <r>
          <rPr>
            <sz val="9"/>
            <color indexed="81"/>
            <rFont val="Tahoma"/>
            <family val="2"/>
          </rPr>
          <t xml:space="preserve">Indique la meta que desea llegar para la vigencia propuesta para el indicador, de acuerdo con lo relacionado en el Plan.
</t>
        </r>
      </text>
    </comment>
    <comment ref="F14" authorId="0" shapeId="0" xr:uid="{2867EAB2-F2A1-4F63-A2CD-0F1A78A3C0A8}">
      <text>
        <r>
          <rPr>
            <sz val="9"/>
            <color indexed="81"/>
            <rFont val="Tahoma"/>
            <family val="2"/>
          </rPr>
          <t xml:space="preserve">Seleccionar la Periocidad propuesta para el indicador de la lista desplegable.
</t>
        </r>
      </text>
    </comment>
    <comment ref="J14" authorId="0" shapeId="0" xr:uid="{546D1EDB-A998-43EC-950D-4E3613FD6A1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A42B3C2-B044-4AD2-A2E8-463DF243CAD9}">
      <text>
        <r>
          <rPr>
            <sz val="9"/>
            <color indexed="81"/>
            <rFont val="Tahoma"/>
            <family val="2"/>
          </rPr>
          <t xml:space="preserve">Seleccione de la lista desplegable el área responsable del reporte del indicador
</t>
        </r>
      </text>
    </comment>
    <comment ref="A18" authorId="1" shapeId="0" xr:uid="{C92A1F49-1146-40FF-973A-6857C41F087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D811DE6-D7CB-47C7-AC98-7B24F3C28E7B}">
      <text>
        <r>
          <rPr>
            <sz val="9"/>
            <color indexed="81"/>
            <rFont val="Tahoma"/>
            <family val="2"/>
          </rPr>
          <t>Este es un campo informativo, no se diligencia.</t>
        </r>
      </text>
    </comment>
    <comment ref="F19" authorId="1" shapeId="0" xr:uid="{A1DB5F90-453E-48EF-9E7B-537E5EC3FED6}">
      <text>
        <r>
          <rPr>
            <sz val="9"/>
            <color indexed="81"/>
            <rFont val="Tahoma"/>
            <family val="2"/>
          </rPr>
          <t>Este es un campo informativo, no se diligencia.</t>
        </r>
      </text>
    </comment>
    <comment ref="O19" authorId="1" shapeId="0" xr:uid="{FFE5F672-B75A-4E55-812D-76DCF3BAC28D}">
      <text>
        <r>
          <rPr>
            <sz val="9"/>
            <color indexed="81"/>
            <rFont val="Tahoma"/>
            <family val="2"/>
          </rPr>
          <t>Este es un campo informativo, no se diligencia.</t>
        </r>
      </text>
    </comment>
    <comment ref="A22" authorId="0" shapeId="0" xr:uid="{41866AD7-3D70-42FB-941B-A1BEF1EC2253}">
      <text>
        <r>
          <rPr>
            <sz val="9"/>
            <color indexed="81"/>
            <rFont val="Tahoma"/>
            <family val="2"/>
          </rPr>
          <t xml:space="preserve">Relacionar el dato que corresponde a la variable uno del indicador
</t>
        </r>
      </text>
    </comment>
    <comment ref="A23" authorId="0" shapeId="0" xr:uid="{7DE3EE8A-B17B-4152-AADD-0DE399FEC15B}">
      <text>
        <r>
          <rPr>
            <sz val="9"/>
            <color indexed="81"/>
            <rFont val="Tahoma"/>
            <family val="2"/>
          </rPr>
          <t xml:space="preserve">Relacionar el dato que corresponde a la variable dos del indicador, si aplica
</t>
        </r>
      </text>
    </comment>
    <comment ref="A24" authorId="0" shapeId="0" xr:uid="{4DB878B8-1372-4CDA-8822-0685933722EF}">
      <text>
        <r>
          <rPr>
            <sz val="9"/>
            <color indexed="81"/>
            <rFont val="Tahoma"/>
            <family val="2"/>
          </rPr>
          <t>Espacio solo informativo, no se relaciona datos en estos campos.</t>
        </r>
      </text>
    </comment>
    <comment ref="A39" authorId="0" shapeId="0" xr:uid="{F825C336-064D-4718-B0B5-7BDA75530E9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1F17CC4-D1EA-43CC-87A2-5854267CAA21}">
      <text>
        <r>
          <rPr>
            <sz val="9"/>
            <color indexed="81"/>
            <rFont val="Tahoma"/>
            <family val="2"/>
          </rPr>
          <t>En este espacio se realiza por funcionario de la OAP, las observaciones relevantes resultado de la medición del indicador.</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753BC6A-AF0A-42CC-89CC-CE57076BA496}">
      <text>
        <r>
          <rPr>
            <sz val="9"/>
            <color indexed="81"/>
            <rFont val="Tahoma"/>
            <family val="2"/>
          </rPr>
          <t xml:space="preserve">Se selecciona el Proceso de la lista desplegable que se relacione de acuerdo con la actividad e indicador formulado
</t>
        </r>
      </text>
    </comment>
    <comment ref="A6" authorId="0" shapeId="0" xr:uid="{0315E953-16EA-453A-8B40-EEAB33E98182}">
      <text>
        <r>
          <rPr>
            <sz val="9"/>
            <color indexed="81"/>
            <rFont val="Tahoma"/>
            <family val="2"/>
          </rPr>
          <t xml:space="preserve">Relacionar el nombre del indicador, tal como se relaciona en el Plan.
</t>
        </r>
      </text>
    </comment>
    <comment ref="A7" authorId="0" shapeId="0" xr:uid="{1E871266-F46D-46EB-BFEF-B0B7C85A888E}">
      <text>
        <r>
          <rPr>
            <sz val="9"/>
            <color indexed="81"/>
            <rFont val="Tahoma"/>
            <family val="2"/>
          </rPr>
          <t xml:space="preserve">Relacionar el objetivo del Proceso el cual se asociará al indicador, tal como se encuentra en la caracterización.
</t>
        </r>
      </text>
    </comment>
    <comment ref="A8" authorId="0" shapeId="0" xr:uid="{97AC532E-3A5B-4F93-ACC6-3DE4F4687E26}">
      <text>
        <r>
          <rPr>
            <sz val="9"/>
            <color indexed="81"/>
            <rFont val="Tahoma"/>
            <family val="2"/>
          </rPr>
          <t xml:space="preserve">Relacionar la actividad relacionada en el Plan (PAG - PEIDA) asociada al indicador.
</t>
        </r>
      </text>
    </comment>
    <comment ref="A9" authorId="0" shapeId="0" xr:uid="{31C8188F-365A-41E2-BDB3-D02B27BCE047}">
      <text>
        <r>
          <rPr>
            <sz val="9"/>
            <color indexed="81"/>
            <rFont val="Tahoma"/>
            <family val="2"/>
          </rPr>
          <t xml:space="preserve">Relacionar la formula del indicador
</t>
        </r>
      </text>
    </comment>
    <comment ref="C9" authorId="0" shapeId="0" xr:uid="{120082DB-E1BE-45C6-9392-4A3F518DE662}">
      <text>
        <r>
          <rPr>
            <sz val="9"/>
            <color indexed="81"/>
            <rFont val="Tahoma"/>
            <family val="2"/>
          </rPr>
          <t xml:space="preserve">Relacionar la formula del indicador correspondiente a la variable uno
</t>
        </r>
      </text>
    </comment>
    <comment ref="F9" authorId="0" shapeId="0" xr:uid="{219C9E1E-DB42-44A5-9162-40E0DB44E7D8}">
      <text>
        <r>
          <rPr>
            <sz val="9"/>
            <color indexed="81"/>
            <rFont val="Tahoma"/>
            <family val="2"/>
          </rPr>
          <t xml:space="preserve">Describir en forma clara lo que busca  medir el indicador
</t>
        </r>
      </text>
    </comment>
    <comment ref="N10" authorId="0" shapeId="0" xr:uid="{9CB60EA6-CA58-4F42-AF0E-89DDA8061A9E}">
      <text>
        <r>
          <rPr>
            <sz val="9"/>
            <color indexed="81"/>
            <rFont val="Tahoma"/>
            <family val="2"/>
          </rPr>
          <t xml:space="preserve">Seleccionar de la lista desplegable, la naturaleza o tipo de indicador
</t>
        </r>
      </text>
    </comment>
    <comment ref="R10" authorId="0" shapeId="0" xr:uid="{6CAF2783-B0D0-4A52-8BAA-1722DED33AB4}">
      <text>
        <r>
          <rPr>
            <sz val="9"/>
            <color indexed="81"/>
            <rFont val="Tahoma"/>
            <family val="2"/>
          </rPr>
          <t>Relacionar el Código del Indicador, tal como aparece en el plan correspondiente (PAG o PEIDA)</t>
        </r>
      </text>
    </comment>
    <comment ref="U10" authorId="0" shapeId="0" xr:uid="{25E3EF1E-50BC-499F-B275-25D5D3EB7EFD}">
      <text>
        <r>
          <rPr>
            <sz val="9"/>
            <color indexed="81"/>
            <rFont val="Tahoma"/>
            <family val="2"/>
          </rPr>
          <t xml:space="preserve">Se relacione la versión del indicador de acuerdo con las modificaciones realizadas. 
</t>
        </r>
      </text>
    </comment>
    <comment ref="C11" authorId="0" shapeId="0" xr:uid="{86CCA71E-FA85-43AF-AD7E-2A2E20ED1257}">
      <text>
        <r>
          <rPr>
            <sz val="9"/>
            <color indexed="81"/>
            <rFont val="Tahoma"/>
            <family val="2"/>
          </rPr>
          <t>Se relaciona lo correspondiente a la variable dos, que por lo general  aplica para los indicadores porcentuales o indices.</t>
        </r>
      </text>
    </comment>
    <comment ref="A14" authorId="0" shapeId="0" xr:uid="{10C4E0D3-E074-4F33-8323-52A291EFDF20}">
      <text>
        <r>
          <rPr>
            <sz val="9"/>
            <color indexed="81"/>
            <rFont val="Tahoma"/>
            <family val="2"/>
          </rPr>
          <t xml:space="preserve">Seleccionar la unidad de medida del indicador de la lista desplegable
</t>
        </r>
      </text>
    </comment>
    <comment ref="C14" authorId="0" shapeId="0" xr:uid="{949651E4-5B2B-468C-82FC-31F33A014D89}">
      <text>
        <r>
          <rPr>
            <sz val="9"/>
            <color indexed="81"/>
            <rFont val="Tahoma"/>
            <family val="2"/>
          </rPr>
          <t xml:space="preserve">Indique la meta que desea llegar para la vigencia propuesta para el indicador, de acuerdo con lo relacionado en el Plan.
</t>
        </r>
      </text>
    </comment>
    <comment ref="F14" authorId="0" shapeId="0" xr:uid="{14ECCEC4-DDB2-4A1F-8650-D632BABDF1D7}">
      <text>
        <r>
          <rPr>
            <sz val="9"/>
            <color indexed="81"/>
            <rFont val="Tahoma"/>
            <family val="2"/>
          </rPr>
          <t xml:space="preserve">Seleccionar la Periocidad propuesta para el indicador de la lista desplegable.
</t>
        </r>
      </text>
    </comment>
    <comment ref="J14" authorId="0" shapeId="0" xr:uid="{9DC2EB08-7206-4483-B322-02548E16067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AFF1D0C-F0CF-4414-811C-7B6037914FA3}">
      <text>
        <r>
          <rPr>
            <sz val="9"/>
            <color indexed="81"/>
            <rFont val="Tahoma"/>
            <family val="2"/>
          </rPr>
          <t xml:space="preserve">Seleccione de la lista desplegable el área responsable del reporte del indicador
</t>
        </r>
      </text>
    </comment>
    <comment ref="A18" authorId="1" shapeId="0" xr:uid="{2706BE6B-1135-4CD0-A311-23063377101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436F211-AB6B-452B-9065-E8C026BEF185}">
      <text>
        <r>
          <rPr>
            <sz val="9"/>
            <color indexed="81"/>
            <rFont val="Tahoma"/>
            <family val="2"/>
          </rPr>
          <t>Este es un campo informativo, no se diligencia.</t>
        </r>
      </text>
    </comment>
    <comment ref="F19" authorId="1" shapeId="0" xr:uid="{A2463E62-99E7-48C8-9639-F11AC8E53AAC}">
      <text>
        <r>
          <rPr>
            <sz val="9"/>
            <color indexed="81"/>
            <rFont val="Tahoma"/>
            <family val="2"/>
          </rPr>
          <t>Este es un campo informativo, no se diligencia.</t>
        </r>
      </text>
    </comment>
    <comment ref="O19" authorId="1" shapeId="0" xr:uid="{53586A6C-6E14-4A98-8D42-07C21F6A96C5}">
      <text>
        <r>
          <rPr>
            <sz val="9"/>
            <color indexed="81"/>
            <rFont val="Tahoma"/>
            <family val="2"/>
          </rPr>
          <t>Este es un campo informativo, no se diligencia.</t>
        </r>
      </text>
    </comment>
    <comment ref="A22" authorId="0" shapeId="0" xr:uid="{DEDBA96B-58AD-4214-AFBB-AC85E82C2DB8}">
      <text>
        <r>
          <rPr>
            <sz val="9"/>
            <color indexed="81"/>
            <rFont val="Tahoma"/>
            <family val="2"/>
          </rPr>
          <t xml:space="preserve">Relacionar el dato que corresponde a la variable uno del indicador
</t>
        </r>
      </text>
    </comment>
    <comment ref="A23" authorId="0" shapeId="0" xr:uid="{A2AACC41-64E8-464E-A71E-5FC346D780B2}">
      <text>
        <r>
          <rPr>
            <sz val="9"/>
            <color indexed="81"/>
            <rFont val="Tahoma"/>
            <family val="2"/>
          </rPr>
          <t xml:space="preserve">Relacionar el dato que corresponde a la variable dos del indicador, si aplica
</t>
        </r>
      </text>
    </comment>
    <comment ref="A24" authorId="0" shapeId="0" xr:uid="{49475655-1115-408B-B68D-53A69495E8B3}">
      <text>
        <r>
          <rPr>
            <sz val="9"/>
            <color indexed="81"/>
            <rFont val="Tahoma"/>
            <family val="2"/>
          </rPr>
          <t>Espacio solo informativo, no se relaciona datos en estos campos.</t>
        </r>
      </text>
    </comment>
    <comment ref="A39" authorId="0" shapeId="0" xr:uid="{DA0E4775-470F-4ABF-B52C-141FB720912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A60ABF4-4AA6-4AAC-A1A3-B90B1BE4CABF}">
      <text>
        <r>
          <rPr>
            <sz val="9"/>
            <color indexed="81"/>
            <rFont val="Tahoma"/>
            <family val="2"/>
          </rPr>
          <t>En este espacio se realiza por funcionario de la OAP, las observaciones relevantes resultado de la medición del indicador.</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43A0D6C-7E4B-44D4-95F6-1E87730A00E8}">
      <text>
        <r>
          <rPr>
            <sz val="9"/>
            <color indexed="81"/>
            <rFont val="Tahoma"/>
            <family val="2"/>
          </rPr>
          <t xml:space="preserve">Se selecciona el Proceso de la lista desplegable que se relacione de acuerdo con la actividad e indicador formulado
</t>
        </r>
      </text>
    </comment>
    <comment ref="A6" authorId="0" shapeId="0" xr:uid="{EE54ABAF-3308-4BFD-8528-93F3BEEB77F0}">
      <text>
        <r>
          <rPr>
            <sz val="9"/>
            <color indexed="81"/>
            <rFont val="Tahoma"/>
            <family val="2"/>
          </rPr>
          <t xml:space="preserve">Relacionar el nombre del indicador, tal como se relaciona en el Plan.
</t>
        </r>
      </text>
    </comment>
    <comment ref="A7" authorId="0" shapeId="0" xr:uid="{B03E5FAB-7BAC-4EE8-BBB5-A73AC24CFE1F}">
      <text>
        <r>
          <rPr>
            <sz val="9"/>
            <color indexed="81"/>
            <rFont val="Tahoma"/>
            <family val="2"/>
          </rPr>
          <t xml:space="preserve">Relacionar el objetivo del Proceso el cual se asociará al indicador, tal como se encuentra en la caracterización.
</t>
        </r>
      </text>
    </comment>
    <comment ref="A8" authorId="0" shapeId="0" xr:uid="{0A89B561-578E-429A-BB2F-9862B3E44C4D}">
      <text>
        <r>
          <rPr>
            <sz val="9"/>
            <color indexed="81"/>
            <rFont val="Tahoma"/>
            <family val="2"/>
          </rPr>
          <t xml:space="preserve">Relacionar la actividad relacionada en el Plan (PAG - PEIDA) asociada al indicador.
</t>
        </r>
      </text>
    </comment>
    <comment ref="A9" authorId="0" shapeId="0" xr:uid="{71FC4FC2-734E-415C-959C-F0988A7F41F9}">
      <text>
        <r>
          <rPr>
            <sz val="9"/>
            <color indexed="81"/>
            <rFont val="Tahoma"/>
            <family val="2"/>
          </rPr>
          <t xml:space="preserve">Relacionar la formula del indicador
</t>
        </r>
      </text>
    </comment>
    <comment ref="C9" authorId="0" shapeId="0" xr:uid="{5818D20C-3621-416D-8546-81BE68247F8C}">
      <text>
        <r>
          <rPr>
            <sz val="9"/>
            <color indexed="81"/>
            <rFont val="Tahoma"/>
            <family val="2"/>
          </rPr>
          <t xml:space="preserve">Relacionar la formula del indicador correspondiente a la variable uno
</t>
        </r>
      </text>
    </comment>
    <comment ref="F9" authorId="0" shapeId="0" xr:uid="{028802AF-7D80-42FF-BF91-3B66BC52A33D}">
      <text>
        <r>
          <rPr>
            <sz val="9"/>
            <color indexed="81"/>
            <rFont val="Tahoma"/>
            <family val="2"/>
          </rPr>
          <t xml:space="preserve">Describir en forma clara lo que busca  medir el indicador
</t>
        </r>
      </text>
    </comment>
    <comment ref="N10" authorId="0" shapeId="0" xr:uid="{CC7E0EB9-FA20-40E9-8C3D-864F832F051C}">
      <text>
        <r>
          <rPr>
            <sz val="9"/>
            <color indexed="81"/>
            <rFont val="Tahoma"/>
            <family val="2"/>
          </rPr>
          <t xml:space="preserve">Seleccionar de la lista desplegable, la naturaleza o tipo de indicador
</t>
        </r>
      </text>
    </comment>
    <comment ref="R10" authorId="0" shapeId="0" xr:uid="{40F9B7CB-0395-4CB1-9D3A-1F9B24981800}">
      <text>
        <r>
          <rPr>
            <sz val="9"/>
            <color indexed="81"/>
            <rFont val="Tahoma"/>
            <family val="2"/>
          </rPr>
          <t>Relacionar el Código del Indicador, tal como aparece en el plan correspondiente (PAG o PEIDA)</t>
        </r>
      </text>
    </comment>
    <comment ref="U10" authorId="0" shapeId="0" xr:uid="{73CD72A7-59EF-483C-B710-E4AC811EA996}">
      <text>
        <r>
          <rPr>
            <sz val="9"/>
            <color indexed="81"/>
            <rFont val="Tahoma"/>
            <family val="2"/>
          </rPr>
          <t xml:space="preserve">Se relacione la versión del indicador de acuerdo con las modificaciones realizadas. 
</t>
        </r>
      </text>
    </comment>
    <comment ref="C11" authorId="0" shapeId="0" xr:uid="{EA544C02-D206-4626-BA8E-0EDE0F4D6248}">
      <text>
        <r>
          <rPr>
            <sz val="9"/>
            <color indexed="81"/>
            <rFont val="Tahoma"/>
            <family val="2"/>
          </rPr>
          <t>Se relaciona lo correspondiente a la variable dos, que por lo general  aplica para los indicadores porcentuales o indices.</t>
        </r>
      </text>
    </comment>
    <comment ref="A14" authorId="0" shapeId="0" xr:uid="{436EF6C8-2D03-4603-834D-410C7C9CF977}">
      <text>
        <r>
          <rPr>
            <sz val="9"/>
            <color indexed="81"/>
            <rFont val="Tahoma"/>
            <family val="2"/>
          </rPr>
          <t xml:space="preserve">Seleccionar la unidad de medida del indicador de la lista desplegable
</t>
        </r>
      </text>
    </comment>
    <comment ref="C14" authorId="0" shapeId="0" xr:uid="{E9238CAE-BCFB-40D3-8655-42912660F819}">
      <text>
        <r>
          <rPr>
            <sz val="9"/>
            <color indexed="81"/>
            <rFont val="Tahoma"/>
            <family val="2"/>
          </rPr>
          <t xml:space="preserve">Indique la meta que desea llegar para la vigencia propuesta para el indicador, de acuerdo con lo relacionado en el Plan.
</t>
        </r>
      </text>
    </comment>
    <comment ref="F14" authorId="0" shapeId="0" xr:uid="{879218BE-F1BF-408F-B408-014663FD724B}">
      <text>
        <r>
          <rPr>
            <sz val="9"/>
            <color indexed="81"/>
            <rFont val="Tahoma"/>
            <family val="2"/>
          </rPr>
          <t xml:space="preserve">Seleccionar la Periocidad propuesta para el indicador de la lista desplegable.
</t>
        </r>
      </text>
    </comment>
    <comment ref="J14" authorId="0" shapeId="0" xr:uid="{19B28D49-A7C3-4645-B1A4-2BEC490EA34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D8386E5-B66B-4493-A26C-8261B7AE9998}">
      <text>
        <r>
          <rPr>
            <sz val="9"/>
            <color indexed="81"/>
            <rFont val="Tahoma"/>
            <family val="2"/>
          </rPr>
          <t xml:space="preserve">Seleccione de la lista desplegable el área responsable del reporte del indicador
</t>
        </r>
      </text>
    </comment>
    <comment ref="A18" authorId="1" shapeId="0" xr:uid="{44DD2C76-5EBA-49D4-8A46-58FE011445B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BC350A6-AFC9-40B0-A35B-CE50D6695A24}">
      <text>
        <r>
          <rPr>
            <sz val="9"/>
            <color indexed="81"/>
            <rFont val="Tahoma"/>
            <family val="2"/>
          </rPr>
          <t>Este es un campo informativo, no se diligencia.</t>
        </r>
      </text>
    </comment>
    <comment ref="F19" authorId="1" shapeId="0" xr:uid="{91044202-9C50-454A-837F-B8E34E16CE73}">
      <text>
        <r>
          <rPr>
            <sz val="9"/>
            <color indexed="81"/>
            <rFont val="Tahoma"/>
            <family val="2"/>
          </rPr>
          <t>Este es un campo informativo, no se diligencia.</t>
        </r>
      </text>
    </comment>
    <comment ref="O19" authorId="1" shapeId="0" xr:uid="{EBB58489-1B6A-459D-962C-1E974A732604}">
      <text>
        <r>
          <rPr>
            <sz val="9"/>
            <color indexed="81"/>
            <rFont val="Tahoma"/>
            <family val="2"/>
          </rPr>
          <t>Este es un campo informativo, no se diligencia.</t>
        </r>
      </text>
    </comment>
    <comment ref="A22" authorId="0" shapeId="0" xr:uid="{3EF34EBF-81B9-4331-8D95-D043EEA1DA71}">
      <text>
        <r>
          <rPr>
            <sz val="9"/>
            <color indexed="81"/>
            <rFont val="Tahoma"/>
            <family val="2"/>
          </rPr>
          <t xml:space="preserve">Relacionar el dato que corresponde a la variable uno del indicador
</t>
        </r>
      </text>
    </comment>
    <comment ref="A23" authorId="0" shapeId="0" xr:uid="{288D70A2-1706-46CC-A8CC-B3C9C192D5AD}">
      <text>
        <r>
          <rPr>
            <sz val="9"/>
            <color indexed="81"/>
            <rFont val="Tahoma"/>
            <family val="2"/>
          </rPr>
          <t xml:space="preserve">Relacionar el dato que corresponde a la variable dos del indicador, si aplica
</t>
        </r>
      </text>
    </comment>
    <comment ref="A24" authorId="0" shapeId="0" xr:uid="{2EAECB86-9229-40AC-9CD3-3CB4A01E5625}">
      <text>
        <r>
          <rPr>
            <sz val="9"/>
            <color indexed="81"/>
            <rFont val="Tahoma"/>
            <family val="2"/>
          </rPr>
          <t>Espacio solo informativo, no se relaciona datos en estos campos.</t>
        </r>
      </text>
    </comment>
    <comment ref="A39" authorId="0" shapeId="0" xr:uid="{B86DE72E-D400-4382-B230-18000A4132E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2C3991F-B4D8-4FD2-B603-F2F930A0C3C9}">
      <text>
        <r>
          <rPr>
            <sz val="9"/>
            <color indexed="81"/>
            <rFont val="Tahoma"/>
            <family val="2"/>
          </rPr>
          <t>En este espacio se realiza por funcionario de la OAP, las observaciones relevantes resultado de la medición del indicador.</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83BA14C-2BBD-4402-8C07-4AB42DB6D3E2}">
      <text>
        <r>
          <rPr>
            <sz val="9"/>
            <color indexed="81"/>
            <rFont val="Tahoma"/>
            <family val="2"/>
          </rPr>
          <t xml:space="preserve">Se selecciona el Proceso de la lista desplegable que se relacione de acuerdo con la actividad e indicador formulado
</t>
        </r>
      </text>
    </comment>
    <comment ref="A6" authorId="0" shapeId="0" xr:uid="{2A49F8D2-37F6-42B4-AC22-96E084C1D75A}">
      <text>
        <r>
          <rPr>
            <sz val="9"/>
            <color indexed="81"/>
            <rFont val="Tahoma"/>
            <family val="2"/>
          </rPr>
          <t xml:space="preserve">Relacionar el nombre del indicador, tal como se relaciona en el Plan.
</t>
        </r>
      </text>
    </comment>
    <comment ref="A7" authorId="0" shapeId="0" xr:uid="{2C1A585C-C561-4928-A308-447D4654AAF8}">
      <text>
        <r>
          <rPr>
            <sz val="9"/>
            <color indexed="81"/>
            <rFont val="Tahoma"/>
            <family val="2"/>
          </rPr>
          <t xml:space="preserve">Relacionar el objetivo del Proceso el cual se asociará al indicador, tal como se encuentra en la caracterización.
</t>
        </r>
      </text>
    </comment>
    <comment ref="A8" authorId="0" shapeId="0" xr:uid="{905864B8-EA02-432E-976F-1E0FFD075D6F}">
      <text>
        <r>
          <rPr>
            <sz val="9"/>
            <color indexed="81"/>
            <rFont val="Tahoma"/>
            <family val="2"/>
          </rPr>
          <t xml:space="preserve">Relacionar la actividad relacionada en el Plan (PAG - PEIDA) asociada al indicador.
</t>
        </r>
      </text>
    </comment>
    <comment ref="A9" authorId="0" shapeId="0" xr:uid="{CBC2F455-A868-44A1-85BC-15C0867113D7}">
      <text>
        <r>
          <rPr>
            <sz val="9"/>
            <color indexed="81"/>
            <rFont val="Tahoma"/>
            <family val="2"/>
          </rPr>
          <t xml:space="preserve">Relacionar la formula del indicador
</t>
        </r>
      </text>
    </comment>
    <comment ref="C9" authorId="0" shapeId="0" xr:uid="{BCC2C6E0-6C87-41D5-84FB-0EAB13A67CD7}">
      <text>
        <r>
          <rPr>
            <sz val="9"/>
            <color indexed="81"/>
            <rFont val="Tahoma"/>
            <family val="2"/>
          </rPr>
          <t xml:space="preserve">Relacionar la formula del indicador correspondiente a la variable uno
</t>
        </r>
      </text>
    </comment>
    <comment ref="F9" authorId="0" shapeId="0" xr:uid="{F61AF0B1-E7FF-47F8-B11C-14B19344BA6A}">
      <text>
        <r>
          <rPr>
            <sz val="9"/>
            <color indexed="81"/>
            <rFont val="Tahoma"/>
            <family val="2"/>
          </rPr>
          <t xml:space="preserve">Describir en forma clara lo que busca  medir el indicador
</t>
        </r>
      </text>
    </comment>
    <comment ref="N10" authorId="0" shapeId="0" xr:uid="{7428C128-4685-497E-B9CE-03EEB40DFD37}">
      <text>
        <r>
          <rPr>
            <sz val="9"/>
            <color indexed="81"/>
            <rFont val="Tahoma"/>
            <family val="2"/>
          </rPr>
          <t xml:space="preserve">Seleccionar de la lista desplegable, la naturaleza o tipo de indicador
</t>
        </r>
      </text>
    </comment>
    <comment ref="R10" authorId="0" shapeId="0" xr:uid="{663A7DE2-D39A-4400-8B29-D054190B87CB}">
      <text>
        <r>
          <rPr>
            <sz val="9"/>
            <color indexed="81"/>
            <rFont val="Tahoma"/>
            <family val="2"/>
          </rPr>
          <t>Relacionar el Código del Indicador, tal como aparece en el plan correspondiente (PAG o PEIDA)</t>
        </r>
      </text>
    </comment>
    <comment ref="U10" authorId="0" shapeId="0" xr:uid="{D955403B-2964-46B9-A0C7-3317880534BA}">
      <text>
        <r>
          <rPr>
            <sz val="9"/>
            <color indexed="81"/>
            <rFont val="Tahoma"/>
            <family val="2"/>
          </rPr>
          <t xml:space="preserve">Se relacione la versión del indicador de acuerdo con las modificaciones realizadas. 
</t>
        </r>
      </text>
    </comment>
    <comment ref="C11" authorId="0" shapeId="0" xr:uid="{1C4F37D5-9B6B-4EE1-98E8-E83301F87AD8}">
      <text>
        <r>
          <rPr>
            <sz val="9"/>
            <color indexed="81"/>
            <rFont val="Tahoma"/>
            <family val="2"/>
          </rPr>
          <t>Se relaciona lo correspondiente a la variable dos, que por lo general  aplica para los indicadores porcentuales o indices.</t>
        </r>
      </text>
    </comment>
    <comment ref="A14" authorId="0" shapeId="0" xr:uid="{ED41F860-6892-4973-95B1-AB8297269F6E}">
      <text>
        <r>
          <rPr>
            <sz val="9"/>
            <color indexed="81"/>
            <rFont val="Tahoma"/>
            <family val="2"/>
          </rPr>
          <t xml:space="preserve">Seleccionar la unidad de medida del indicador de la lista desplegable
</t>
        </r>
      </text>
    </comment>
    <comment ref="C14" authorId="0" shapeId="0" xr:uid="{3CB3E579-CDD7-4988-A99B-33B62B6158C6}">
      <text>
        <r>
          <rPr>
            <sz val="9"/>
            <color indexed="81"/>
            <rFont val="Tahoma"/>
            <family val="2"/>
          </rPr>
          <t xml:space="preserve">Indique la meta que desea llegar para la vigencia propuesta para el indicador, de acuerdo con lo relacionado en el Plan.
</t>
        </r>
      </text>
    </comment>
    <comment ref="F14" authorId="0" shapeId="0" xr:uid="{44F694FB-2F84-4130-9815-857F8E58C00E}">
      <text>
        <r>
          <rPr>
            <sz val="9"/>
            <color indexed="81"/>
            <rFont val="Tahoma"/>
            <family val="2"/>
          </rPr>
          <t xml:space="preserve">Seleccionar la Periocidad propuesta para el indicador de la lista desplegable.
</t>
        </r>
      </text>
    </comment>
    <comment ref="J14" authorId="0" shapeId="0" xr:uid="{53951850-5C3D-40B5-AB0F-C10AEC5E843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2700B78-1CE5-4312-8A8A-DCF99A4C792D}">
      <text>
        <r>
          <rPr>
            <sz val="9"/>
            <color indexed="81"/>
            <rFont val="Tahoma"/>
            <family val="2"/>
          </rPr>
          <t xml:space="preserve">Seleccione de la lista desplegable el área responsable del reporte del indicador
</t>
        </r>
      </text>
    </comment>
    <comment ref="A18" authorId="1" shapeId="0" xr:uid="{5A5F05B3-F8F9-4803-87DC-7A6941F684A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513763F-322C-416D-8399-A7D619889F06}">
      <text>
        <r>
          <rPr>
            <sz val="9"/>
            <color indexed="81"/>
            <rFont val="Tahoma"/>
            <family val="2"/>
          </rPr>
          <t>Este es un campo informativo, no se diligencia.</t>
        </r>
      </text>
    </comment>
    <comment ref="F19" authorId="1" shapeId="0" xr:uid="{B7EE1947-6B21-40BC-BD32-E6EAA73CA3EE}">
      <text>
        <r>
          <rPr>
            <sz val="9"/>
            <color indexed="81"/>
            <rFont val="Tahoma"/>
            <family val="2"/>
          </rPr>
          <t>Este es un campo informativo, no se diligencia.</t>
        </r>
      </text>
    </comment>
    <comment ref="O19" authorId="1" shapeId="0" xr:uid="{B1EFF4A8-F67E-41FD-BC19-730A02D72C59}">
      <text>
        <r>
          <rPr>
            <sz val="9"/>
            <color indexed="81"/>
            <rFont val="Tahoma"/>
            <family val="2"/>
          </rPr>
          <t>Este es un campo informativo, no se diligencia.</t>
        </r>
      </text>
    </comment>
    <comment ref="A22" authorId="0" shapeId="0" xr:uid="{4D09FB06-C35D-495E-B7FA-9C7127FB6EB0}">
      <text>
        <r>
          <rPr>
            <sz val="9"/>
            <color indexed="81"/>
            <rFont val="Tahoma"/>
            <family val="2"/>
          </rPr>
          <t xml:space="preserve">Relacionar el dato que corresponde a la variable uno del indicador
</t>
        </r>
      </text>
    </comment>
    <comment ref="A23" authorId="0" shapeId="0" xr:uid="{E2BB1725-2B4B-4DBC-8CAE-559DEE8C0055}">
      <text>
        <r>
          <rPr>
            <sz val="9"/>
            <color indexed="81"/>
            <rFont val="Tahoma"/>
            <family val="2"/>
          </rPr>
          <t xml:space="preserve">Relacionar el dato que corresponde a la variable dos del indicador, si aplica
</t>
        </r>
      </text>
    </comment>
    <comment ref="A24" authorId="0" shapeId="0" xr:uid="{DE3185FF-11EB-429E-A6A2-B29E76C2E358}">
      <text>
        <r>
          <rPr>
            <sz val="9"/>
            <color indexed="81"/>
            <rFont val="Tahoma"/>
            <family val="2"/>
          </rPr>
          <t>Espacio solo informativo, no se relaciona datos en estos campos.</t>
        </r>
      </text>
    </comment>
    <comment ref="A39" authorId="0" shapeId="0" xr:uid="{B739BCFE-ABEA-4E55-9243-FCDF7636CDD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9A50100-FD58-4DFE-9389-27B9FA19CF83}">
      <text>
        <r>
          <rPr>
            <sz val="9"/>
            <color indexed="81"/>
            <rFont val="Tahoma"/>
            <family val="2"/>
          </rPr>
          <t>En este espacio se realiza por funcionario de la OAP, las observaciones relevantes resultado de la medición del indicador.</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CBEDD4F-5C3B-4857-A985-9A87395DAC83}">
      <text>
        <r>
          <rPr>
            <sz val="9"/>
            <color indexed="81"/>
            <rFont val="Tahoma"/>
            <family val="2"/>
          </rPr>
          <t xml:space="preserve">Se selecciona el Proceso de la lista desplegable que se relacione de acuerdo con la actividad e indicador formulado
</t>
        </r>
      </text>
    </comment>
    <comment ref="A6" authorId="0" shapeId="0" xr:uid="{E753577C-AE57-4D74-A98F-CBCDE9A134C1}">
      <text>
        <r>
          <rPr>
            <sz val="9"/>
            <color indexed="81"/>
            <rFont val="Tahoma"/>
            <family val="2"/>
          </rPr>
          <t xml:space="preserve">Relacionar el nombre del indicador, tal como se relaciona en el Plan.
</t>
        </r>
      </text>
    </comment>
    <comment ref="A7" authorId="0" shapeId="0" xr:uid="{0D19A4E0-9A38-4C65-B469-6C46403309EB}">
      <text>
        <r>
          <rPr>
            <sz val="9"/>
            <color indexed="81"/>
            <rFont val="Tahoma"/>
            <family val="2"/>
          </rPr>
          <t xml:space="preserve">Relacionar el objetivo del Proceso el cual se asociará al indicador, tal como se encuentra en la caracterización.
</t>
        </r>
      </text>
    </comment>
    <comment ref="A8" authorId="0" shapeId="0" xr:uid="{53DB705D-BD94-45B6-81C3-263DBDB5138A}">
      <text>
        <r>
          <rPr>
            <sz val="9"/>
            <color indexed="81"/>
            <rFont val="Tahoma"/>
            <family val="2"/>
          </rPr>
          <t xml:space="preserve">Relacionar la actividad relacionada en el Plan (PAG - PEIDA) asociada al indicador.
</t>
        </r>
      </text>
    </comment>
    <comment ref="A9" authorId="0" shapeId="0" xr:uid="{22D3E4B4-9BD0-4375-B9B2-E6987DD28115}">
      <text>
        <r>
          <rPr>
            <sz val="9"/>
            <color indexed="81"/>
            <rFont val="Tahoma"/>
            <family val="2"/>
          </rPr>
          <t xml:space="preserve">Relacionar la formula del indicador
</t>
        </r>
      </text>
    </comment>
    <comment ref="C9" authorId="0" shapeId="0" xr:uid="{042CFC1D-DE99-4B4B-BE24-382C6DD1B844}">
      <text>
        <r>
          <rPr>
            <sz val="9"/>
            <color indexed="81"/>
            <rFont val="Tahoma"/>
            <family val="2"/>
          </rPr>
          <t xml:space="preserve">Relacionar la formula del indicador correspondiente a la variable uno
</t>
        </r>
      </text>
    </comment>
    <comment ref="F9" authorId="0" shapeId="0" xr:uid="{811A0FA8-695D-473F-A52C-FFEF3D132CAD}">
      <text>
        <r>
          <rPr>
            <sz val="9"/>
            <color indexed="81"/>
            <rFont val="Tahoma"/>
            <family val="2"/>
          </rPr>
          <t xml:space="preserve">Describir en forma clara lo que busca  medir el indicador
</t>
        </r>
      </text>
    </comment>
    <comment ref="N10" authorId="0" shapeId="0" xr:uid="{876A1B57-1BC2-4076-B9FD-259C4AB4379D}">
      <text>
        <r>
          <rPr>
            <sz val="9"/>
            <color indexed="81"/>
            <rFont val="Tahoma"/>
            <family val="2"/>
          </rPr>
          <t xml:space="preserve">Seleccionar de la lista desplegable, la naturaleza o tipo de indicador
</t>
        </r>
      </text>
    </comment>
    <comment ref="R10" authorId="0" shapeId="0" xr:uid="{5C9E3F38-D9CB-49B0-B179-A57AAAEF9C75}">
      <text>
        <r>
          <rPr>
            <sz val="9"/>
            <color indexed="81"/>
            <rFont val="Tahoma"/>
            <family val="2"/>
          </rPr>
          <t>Relacionar el Código del Indicador, tal como aparece en el plan correspondiente (PAG o PEIDA)</t>
        </r>
      </text>
    </comment>
    <comment ref="U10" authorId="0" shapeId="0" xr:uid="{9406DACC-BB5E-4227-B2B0-2698B1F1DED9}">
      <text>
        <r>
          <rPr>
            <sz val="9"/>
            <color indexed="81"/>
            <rFont val="Tahoma"/>
            <family val="2"/>
          </rPr>
          <t xml:space="preserve">Se relacione la versión del indicador de acuerdo con las modificaciones realizadas. 
</t>
        </r>
      </text>
    </comment>
    <comment ref="C11" authorId="0" shapeId="0" xr:uid="{33B68D3E-07B3-4A4F-ACBF-F8CE4F79BE37}">
      <text>
        <r>
          <rPr>
            <sz val="9"/>
            <color indexed="81"/>
            <rFont val="Tahoma"/>
            <family val="2"/>
          </rPr>
          <t>Se relaciona lo correspondiente a la variable dos, que por lo general  aplica para los indicadores porcentuales o indices.</t>
        </r>
      </text>
    </comment>
    <comment ref="A14" authorId="0" shapeId="0" xr:uid="{E8E74FC0-8E8A-480C-8700-41AF9AAB7288}">
      <text>
        <r>
          <rPr>
            <sz val="9"/>
            <color indexed="81"/>
            <rFont val="Tahoma"/>
            <family val="2"/>
          </rPr>
          <t xml:space="preserve">Seleccionar la unidad de medida del indicador de la lista desplegable
</t>
        </r>
      </text>
    </comment>
    <comment ref="C14" authorId="0" shapeId="0" xr:uid="{73E343FE-1EDE-40D5-BC47-586AEE28E306}">
      <text>
        <r>
          <rPr>
            <sz val="9"/>
            <color indexed="81"/>
            <rFont val="Tahoma"/>
            <family val="2"/>
          </rPr>
          <t xml:space="preserve">Indique la meta que desea llegar para la vigencia propuesta para el indicador, de acuerdo con lo relacionado en el Plan.
</t>
        </r>
      </text>
    </comment>
    <comment ref="F14" authorId="0" shapeId="0" xr:uid="{59362E89-1378-44B3-844A-0F986D5B0ACC}">
      <text>
        <r>
          <rPr>
            <sz val="9"/>
            <color indexed="81"/>
            <rFont val="Tahoma"/>
            <family val="2"/>
          </rPr>
          <t xml:space="preserve">Seleccionar la Periocidad propuesta para el indicador de la lista desplegable.
</t>
        </r>
      </text>
    </comment>
    <comment ref="J14" authorId="0" shapeId="0" xr:uid="{60A410D2-086C-4B6D-8621-CFD35EA8C8B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B003841-5C46-41A8-B842-99F4EA2D16F2}">
      <text>
        <r>
          <rPr>
            <sz val="9"/>
            <color indexed="81"/>
            <rFont val="Tahoma"/>
            <family val="2"/>
          </rPr>
          <t xml:space="preserve">Seleccione de la lista desplegable el área responsable del reporte del indicador
</t>
        </r>
      </text>
    </comment>
    <comment ref="A18" authorId="1" shapeId="0" xr:uid="{4887FDDC-E943-410F-9098-4BCEF7BAAD8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797D055-7E21-4164-875F-31B3004A6F3D}">
      <text>
        <r>
          <rPr>
            <sz val="9"/>
            <color indexed="81"/>
            <rFont val="Tahoma"/>
            <family val="2"/>
          </rPr>
          <t>Este es un campo informativo, no se diligencia.</t>
        </r>
      </text>
    </comment>
    <comment ref="F19" authorId="1" shapeId="0" xr:uid="{EA73C6A9-8017-4576-91F5-3527559378C1}">
      <text>
        <r>
          <rPr>
            <sz val="9"/>
            <color indexed="81"/>
            <rFont val="Tahoma"/>
            <family val="2"/>
          </rPr>
          <t>Este es un campo informativo, no se diligencia.</t>
        </r>
      </text>
    </comment>
    <comment ref="O19" authorId="1" shapeId="0" xr:uid="{ABFEFE07-ED5E-49D2-AB22-3091CD6CFEE6}">
      <text>
        <r>
          <rPr>
            <sz val="9"/>
            <color indexed="81"/>
            <rFont val="Tahoma"/>
            <family val="2"/>
          </rPr>
          <t>Este es un campo informativo, no se diligencia.</t>
        </r>
      </text>
    </comment>
    <comment ref="A22" authorId="0" shapeId="0" xr:uid="{4798A13E-0396-41AB-9A96-B9649FC8A87C}">
      <text>
        <r>
          <rPr>
            <sz val="9"/>
            <color indexed="81"/>
            <rFont val="Tahoma"/>
            <family val="2"/>
          </rPr>
          <t xml:space="preserve">Relacionar el dato que corresponde a la variable uno del indicador
</t>
        </r>
      </text>
    </comment>
    <comment ref="A23" authorId="0" shapeId="0" xr:uid="{DC767FD3-529A-4DED-81F6-745531D420A2}">
      <text>
        <r>
          <rPr>
            <sz val="9"/>
            <color indexed="81"/>
            <rFont val="Tahoma"/>
            <family val="2"/>
          </rPr>
          <t xml:space="preserve">Relacionar el dato que corresponde a la variable dos del indicador, si aplica
</t>
        </r>
      </text>
    </comment>
    <comment ref="A24" authorId="0" shapeId="0" xr:uid="{BF7C8194-BE75-4E71-A1E8-42692480C1E1}">
      <text>
        <r>
          <rPr>
            <sz val="9"/>
            <color indexed="81"/>
            <rFont val="Tahoma"/>
            <family val="2"/>
          </rPr>
          <t>Espacio solo informativo, no se relaciona datos en estos campos.</t>
        </r>
      </text>
    </comment>
    <comment ref="A39" authorId="0" shapeId="0" xr:uid="{9F831DC1-91AC-42BA-B261-EBEA24477E9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0E26E7F-EC42-4D73-930D-24CB69307537}">
      <text>
        <r>
          <rPr>
            <sz val="9"/>
            <color indexed="81"/>
            <rFont val="Tahoma"/>
            <family val="2"/>
          </rPr>
          <t>En este espacio se realiza por funcionario de la OAP, las observaciones relevantes resultado de la medición del indicador.</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FB3884F-847B-47C5-9823-3E8ACABA7657}">
      <text>
        <r>
          <rPr>
            <sz val="9"/>
            <color indexed="81"/>
            <rFont val="Tahoma"/>
            <family val="2"/>
          </rPr>
          <t xml:space="preserve">Se selecciona el Proceso de la lista desplegable que se relacione de acuerdo con la actividad e indicador formulado
</t>
        </r>
      </text>
    </comment>
    <comment ref="A6" authorId="0" shapeId="0" xr:uid="{3925665E-3C75-42D8-92FC-0BD0258839A0}">
      <text>
        <r>
          <rPr>
            <sz val="9"/>
            <color indexed="81"/>
            <rFont val="Tahoma"/>
            <family val="2"/>
          </rPr>
          <t xml:space="preserve">Relacionar el nombre del indicador, tal como se relaciona en el Plan.
</t>
        </r>
      </text>
    </comment>
    <comment ref="A7" authorId="0" shapeId="0" xr:uid="{9C3F4A48-20ED-4FE0-A0D9-EE6614E2E785}">
      <text>
        <r>
          <rPr>
            <sz val="9"/>
            <color indexed="81"/>
            <rFont val="Tahoma"/>
            <family val="2"/>
          </rPr>
          <t xml:space="preserve">Relacionar el objetivo del Proceso el cual se asociará al indicador, tal como se encuentra en la caracterización.
</t>
        </r>
      </text>
    </comment>
    <comment ref="A8" authorId="0" shapeId="0" xr:uid="{26701A28-D8C8-405C-BD35-0D008765D936}">
      <text>
        <r>
          <rPr>
            <sz val="9"/>
            <color indexed="81"/>
            <rFont val="Tahoma"/>
            <family val="2"/>
          </rPr>
          <t xml:space="preserve">Relacionar la actividad relacionada en el Plan (PAG - PEIDA) asociada al indicador.
</t>
        </r>
      </text>
    </comment>
    <comment ref="A9" authorId="0" shapeId="0" xr:uid="{9EFE37BA-1E03-4C13-91C0-148499E15900}">
      <text>
        <r>
          <rPr>
            <sz val="9"/>
            <color indexed="81"/>
            <rFont val="Tahoma"/>
            <family val="2"/>
          </rPr>
          <t xml:space="preserve">Relacionar la formula del indicador
</t>
        </r>
      </text>
    </comment>
    <comment ref="C9" authorId="0" shapeId="0" xr:uid="{25A61F4F-347E-4A18-929D-FE1ACED81BB6}">
      <text>
        <r>
          <rPr>
            <sz val="9"/>
            <color indexed="81"/>
            <rFont val="Tahoma"/>
            <family val="2"/>
          </rPr>
          <t xml:space="preserve">Relacionar la formula del indicador correspondiente a la variable uno
</t>
        </r>
      </text>
    </comment>
    <comment ref="F9" authorId="0" shapeId="0" xr:uid="{90A50A16-2867-4771-BE0F-B07A40E5EC7A}">
      <text>
        <r>
          <rPr>
            <sz val="9"/>
            <color indexed="81"/>
            <rFont val="Tahoma"/>
            <family val="2"/>
          </rPr>
          <t xml:space="preserve">Describir en forma clara lo que busca  medir el indicador
</t>
        </r>
      </text>
    </comment>
    <comment ref="N10" authorId="0" shapeId="0" xr:uid="{AF480246-D6A2-4F1A-A5D2-1FACAF9C7DC4}">
      <text>
        <r>
          <rPr>
            <sz val="9"/>
            <color indexed="81"/>
            <rFont val="Tahoma"/>
            <family val="2"/>
          </rPr>
          <t xml:space="preserve">Seleccionar de la lista desplegable, la naturaleza o tipo de indicador
</t>
        </r>
      </text>
    </comment>
    <comment ref="R10" authorId="0" shapeId="0" xr:uid="{ACF6BEE6-5436-4F8E-AFD3-AC7A3E397809}">
      <text>
        <r>
          <rPr>
            <sz val="9"/>
            <color indexed="81"/>
            <rFont val="Tahoma"/>
            <family val="2"/>
          </rPr>
          <t>Relacionar el Código del Indicador, tal como aparece en el plan correspondiente (PAG o PEIDA)</t>
        </r>
      </text>
    </comment>
    <comment ref="U10" authorId="0" shapeId="0" xr:uid="{13DFDD0F-CDCD-4323-9AFC-1D9B2AE8F181}">
      <text>
        <r>
          <rPr>
            <sz val="9"/>
            <color indexed="81"/>
            <rFont val="Tahoma"/>
            <family val="2"/>
          </rPr>
          <t xml:space="preserve">Se relacione la versión del indicador de acuerdo con las modificaciones realizadas. 
</t>
        </r>
      </text>
    </comment>
    <comment ref="C11" authorId="0" shapeId="0" xr:uid="{8C626AB0-C9CE-447D-8F9F-B0F55B7A61ED}">
      <text>
        <r>
          <rPr>
            <sz val="9"/>
            <color indexed="81"/>
            <rFont val="Tahoma"/>
            <family val="2"/>
          </rPr>
          <t>Se relaciona lo correspondiente a la variable dos, que por lo general  aplica para los indicadores porcentuales o indices.</t>
        </r>
      </text>
    </comment>
    <comment ref="A14" authorId="0" shapeId="0" xr:uid="{1BE3F8EC-4E45-4BFD-ACEC-955FE1C35723}">
      <text>
        <r>
          <rPr>
            <sz val="9"/>
            <color indexed="81"/>
            <rFont val="Tahoma"/>
            <family val="2"/>
          </rPr>
          <t xml:space="preserve">Seleccionar la unidad de medida del indicador de la lista desplegable
</t>
        </r>
      </text>
    </comment>
    <comment ref="C14" authorId="0" shapeId="0" xr:uid="{42B899C6-73CB-4D24-99BA-10F21573DD3F}">
      <text>
        <r>
          <rPr>
            <sz val="9"/>
            <color indexed="81"/>
            <rFont val="Tahoma"/>
            <family val="2"/>
          </rPr>
          <t xml:space="preserve">Indique la meta que desea llegar para la vigencia propuesta para el indicador, de acuerdo con lo relacionado en el Plan.
</t>
        </r>
      </text>
    </comment>
    <comment ref="F14" authorId="0" shapeId="0" xr:uid="{B75FAC1A-C53A-4286-849B-9033F74B79DF}">
      <text>
        <r>
          <rPr>
            <sz val="9"/>
            <color indexed="81"/>
            <rFont val="Tahoma"/>
            <family val="2"/>
          </rPr>
          <t xml:space="preserve">Seleccionar la Periocidad propuesta para el indicador de la lista desplegable.
</t>
        </r>
      </text>
    </comment>
    <comment ref="J14" authorId="0" shapeId="0" xr:uid="{8780EA1A-88C9-4298-8156-4CF54E8F395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F846B78-CF85-4C03-B6A6-AE1676C879EB}">
      <text>
        <r>
          <rPr>
            <sz val="9"/>
            <color indexed="81"/>
            <rFont val="Tahoma"/>
            <family val="2"/>
          </rPr>
          <t xml:space="preserve">Seleccione de la lista desplegable el área responsable del reporte del indicador
</t>
        </r>
      </text>
    </comment>
    <comment ref="A18" authorId="1" shapeId="0" xr:uid="{259326A6-84E5-4B05-8A4C-F2B3C8B1A6E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4353393-AF5A-4F92-BDFC-3442F74313D3}">
      <text>
        <r>
          <rPr>
            <sz val="9"/>
            <color indexed="81"/>
            <rFont val="Tahoma"/>
            <family val="2"/>
          </rPr>
          <t>Este es un campo informativo, no se diligencia.</t>
        </r>
      </text>
    </comment>
    <comment ref="F19" authorId="1" shapeId="0" xr:uid="{C92D223C-9681-434D-ADFF-73E0549EDFDB}">
      <text>
        <r>
          <rPr>
            <sz val="9"/>
            <color indexed="81"/>
            <rFont val="Tahoma"/>
            <family val="2"/>
          </rPr>
          <t>Este es un campo informativo, no se diligencia.</t>
        </r>
      </text>
    </comment>
    <comment ref="O19" authorId="1" shapeId="0" xr:uid="{80B78662-B7BD-48E9-8033-4670105F396B}">
      <text>
        <r>
          <rPr>
            <sz val="9"/>
            <color indexed="81"/>
            <rFont val="Tahoma"/>
            <family val="2"/>
          </rPr>
          <t>Este es un campo informativo, no se diligencia.</t>
        </r>
      </text>
    </comment>
    <comment ref="A22" authorId="0" shapeId="0" xr:uid="{26F46625-39D8-4F0E-A686-0F40047079D1}">
      <text>
        <r>
          <rPr>
            <sz val="9"/>
            <color indexed="81"/>
            <rFont val="Tahoma"/>
            <family val="2"/>
          </rPr>
          <t xml:space="preserve">Relacionar el dato que corresponde a la variable uno del indicador
</t>
        </r>
      </text>
    </comment>
    <comment ref="A23" authorId="0" shapeId="0" xr:uid="{4E5CB234-6303-4178-8F31-B3CF0BDD43CB}">
      <text>
        <r>
          <rPr>
            <sz val="9"/>
            <color indexed="81"/>
            <rFont val="Tahoma"/>
            <family val="2"/>
          </rPr>
          <t xml:space="preserve">Relacionar el dato que corresponde a la variable dos del indicador, si aplica
</t>
        </r>
      </text>
    </comment>
    <comment ref="A24" authorId="0" shapeId="0" xr:uid="{65AA5470-FAC4-4D1C-A405-7FA3BAD64F55}">
      <text>
        <r>
          <rPr>
            <sz val="9"/>
            <color indexed="81"/>
            <rFont val="Tahoma"/>
            <family val="2"/>
          </rPr>
          <t>Espacio solo informativo, no se relaciona datos en estos campos.</t>
        </r>
      </text>
    </comment>
    <comment ref="A39" authorId="0" shapeId="0" xr:uid="{E625507A-5E1F-4E86-A78A-09387AA3550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086BC3A-D505-46D9-865A-8208160D2028}">
      <text>
        <r>
          <rPr>
            <sz val="9"/>
            <color indexed="81"/>
            <rFont val="Tahoma"/>
            <family val="2"/>
          </rPr>
          <t>En este espacio se realiza por funcionario de la OAP, las observaciones relevantes resultado de la medición del indicador.</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660DCD0-BCC8-4124-B145-300B61D6A0E4}">
      <text>
        <r>
          <rPr>
            <sz val="9"/>
            <color indexed="81"/>
            <rFont val="Tahoma"/>
            <family val="2"/>
          </rPr>
          <t xml:space="preserve">Se selecciona el Proceso de la lista desplegable que se relacione de acuerdo con la actividad e indicador formulado
</t>
        </r>
      </text>
    </comment>
    <comment ref="A6" authorId="0" shapeId="0" xr:uid="{54444F91-EC42-4EF9-88AE-9AA737C9A14C}">
      <text>
        <r>
          <rPr>
            <sz val="9"/>
            <color indexed="81"/>
            <rFont val="Tahoma"/>
            <family val="2"/>
          </rPr>
          <t xml:space="preserve">Relacionar el nombre del indicador, tal como se relaciona en el Plan.
</t>
        </r>
      </text>
    </comment>
    <comment ref="A7" authorId="0" shapeId="0" xr:uid="{77BE0743-494D-44C9-A8D3-506A2D558FB4}">
      <text>
        <r>
          <rPr>
            <sz val="9"/>
            <color indexed="81"/>
            <rFont val="Tahoma"/>
            <family val="2"/>
          </rPr>
          <t xml:space="preserve">Relacionar el objetivo del Proceso el cual se asociará al indicador, tal como se encuentra en la caracterización.
</t>
        </r>
      </text>
    </comment>
    <comment ref="A8" authorId="0" shapeId="0" xr:uid="{7C79951D-384E-4371-B628-136E1AB87C35}">
      <text>
        <r>
          <rPr>
            <sz val="9"/>
            <color indexed="81"/>
            <rFont val="Tahoma"/>
            <family val="2"/>
          </rPr>
          <t xml:space="preserve">Relacionar la actividad relacionada en el Plan (PAG - PEIDA) asociada al indicador.
</t>
        </r>
      </text>
    </comment>
    <comment ref="A9" authorId="0" shapeId="0" xr:uid="{8F009B8B-8ECF-462C-B071-A359B43F605D}">
      <text>
        <r>
          <rPr>
            <sz val="9"/>
            <color indexed="81"/>
            <rFont val="Tahoma"/>
            <family val="2"/>
          </rPr>
          <t xml:space="preserve">Relacionar la formula del indicador
</t>
        </r>
      </text>
    </comment>
    <comment ref="C9" authorId="0" shapeId="0" xr:uid="{B8E9B429-3A43-4E11-BFC4-6540AF01B9C7}">
      <text>
        <r>
          <rPr>
            <sz val="9"/>
            <color indexed="81"/>
            <rFont val="Tahoma"/>
            <family val="2"/>
          </rPr>
          <t xml:space="preserve">Relacionar la formula del indicador correspondiente a la variable uno
</t>
        </r>
      </text>
    </comment>
    <comment ref="F9" authorId="0" shapeId="0" xr:uid="{4DFE952A-7760-4113-9017-06081FE1D116}">
      <text>
        <r>
          <rPr>
            <sz val="9"/>
            <color indexed="81"/>
            <rFont val="Tahoma"/>
            <family val="2"/>
          </rPr>
          <t xml:space="preserve">Describir en forma clara lo que busca  medir el indicador
</t>
        </r>
      </text>
    </comment>
    <comment ref="N10" authorId="0" shapeId="0" xr:uid="{CDA5E4FA-7750-4B2B-A977-3975F274C491}">
      <text>
        <r>
          <rPr>
            <sz val="9"/>
            <color indexed="81"/>
            <rFont val="Tahoma"/>
            <family val="2"/>
          </rPr>
          <t xml:space="preserve">Seleccionar de la lista desplegable, la naturaleza o tipo de indicador
</t>
        </r>
      </text>
    </comment>
    <comment ref="R10" authorId="0" shapeId="0" xr:uid="{99BECD5B-AB2A-4872-A22F-A2ABD763EDCC}">
      <text>
        <r>
          <rPr>
            <sz val="9"/>
            <color indexed="81"/>
            <rFont val="Tahoma"/>
            <family val="2"/>
          </rPr>
          <t>Relacionar el Código del Indicador, tal como aparece en el plan correspondiente (PAG o PEIDA)</t>
        </r>
      </text>
    </comment>
    <comment ref="U10" authorId="0" shapeId="0" xr:uid="{F05AAF0A-8166-4735-887F-C4C928226322}">
      <text>
        <r>
          <rPr>
            <sz val="9"/>
            <color indexed="81"/>
            <rFont val="Tahoma"/>
            <family val="2"/>
          </rPr>
          <t xml:space="preserve">Se relacione la versión del indicador de acuerdo con las modificaciones realizadas. 
</t>
        </r>
      </text>
    </comment>
    <comment ref="C11" authorId="0" shapeId="0" xr:uid="{85C2492D-F68B-45F6-BB61-ED15C3AB4131}">
      <text>
        <r>
          <rPr>
            <sz val="9"/>
            <color indexed="81"/>
            <rFont val="Tahoma"/>
            <family val="2"/>
          </rPr>
          <t>Se relaciona lo correspondiente a la variable dos, que por lo general  aplica para los indicadores porcentuales o indices.</t>
        </r>
      </text>
    </comment>
    <comment ref="A14" authorId="0" shapeId="0" xr:uid="{EB20ECA9-DD72-4B09-A658-ADB584741B87}">
      <text>
        <r>
          <rPr>
            <sz val="9"/>
            <color indexed="81"/>
            <rFont val="Tahoma"/>
            <family val="2"/>
          </rPr>
          <t xml:space="preserve">Seleccionar la unidad de medida del indicador de la lista desplegable
</t>
        </r>
      </text>
    </comment>
    <comment ref="C14" authorId="0" shapeId="0" xr:uid="{64847B11-FA9A-4F82-9C8A-3CB3EBCB437C}">
      <text>
        <r>
          <rPr>
            <sz val="9"/>
            <color indexed="81"/>
            <rFont val="Tahoma"/>
            <family val="2"/>
          </rPr>
          <t xml:space="preserve">Indique la meta que desea llegar para la vigencia propuesta para el indicador, de acuerdo con lo relacionado en el Plan.
</t>
        </r>
      </text>
    </comment>
    <comment ref="F14" authorId="0" shapeId="0" xr:uid="{EEBF6391-7013-437B-8B84-D755322DCCAE}">
      <text>
        <r>
          <rPr>
            <sz val="9"/>
            <color indexed="81"/>
            <rFont val="Tahoma"/>
            <family val="2"/>
          </rPr>
          <t xml:space="preserve">Seleccionar la Periocidad propuesta para el indicador de la lista desplegable.
</t>
        </r>
      </text>
    </comment>
    <comment ref="J14" authorId="0" shapeId="0" xr:uid="{7A18E7BA-53FB-4681-941E-CDE738750FC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B0439B9-E8FC-4439-957B-EB7D3310F5EE}">
      <text>
        <r>
          <rPr>
            <sz val="9"/>
            <color indexed="81"/>
            <rFont val="Tahoma"/>
            <family val="2"/>
          </rPr>
          <t xml:space="preserve">Seleccione de la lista desplegable el área responsable del reporte del indicador
</t>
        </r>
      </text>
    </comment>
    <comment ref="A18" authorId="1" shapeId="0" xr:uid="{24F93905-3C04-4344-A99E-250083AC787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9FC53A6-9267-410F-8C25-6485CC06096A}">
      <text>
        <r>
          <rPr>
            <sz val="9"/>
            <color indexed="81"/>
            <rFont val="Tahoma"/>
            <family val="2"/>
          </rPr>
          <t>Este es un campo informativo, no se diligencia.</t>
        </r>
      </text>
    </comment>
    <comment ref="F19" authorId="1" shapeId="0" xr:uid="{4D0101A2-AB63-4775-94E7-A9620B5F03A3}">
      <text>
        <r>
          <rPr>
            <sz val="9"/>
            <color indexed="81"/>
            <rFont val="Tahoma"/>
            <family val="2"/>
          </rPr>
          <t>Este es un campo informativo, no se diligencia.</t>
        </r>
      </text>
    </comment>
    <comment ref="O19" authorId="1" shapeId="0" xr:uid="{2835E5A6-3B97-4F0F-BBDD-7E196E25B34E}">
      <text>
        <r>
          <rPr>
            <sz val="9"/>
            <color indexed="81"/>
            <rFont val="Tahoma"/>
            <family val="2"/>
          </rPr>
          <t>Este es un campo informativo, no se diligencia.</t>
        </r>
      </text>
    </comment>
    <comment ref="A22" authorId="0" shapeId="0" xr:uid="{F27814CA-D541-44E4-803B-C3104A879C22}">
      <text>
        <r>
          <rPr>
            <sz val="9"/>
            <color indexed="81"/>
            <rFont val="Tahoma"/>
            <family val="2"/>
          </rPr>
          <t xml:space="preserve">Relacionar el dato que corresponde a la variable uno del indicador
</t>
        </r>
      </text>
    </comment>
    <comment ref="A23" authorId="0" shapeId="0" xr:uid="{776D995F-5665-4279-A824-100385C85974}">
      <text>
        <r>
          <rPr>
            <sz val="9"/>
            <color indexed="81"/>
            <rFont val="Tahoma"/>
            <family val="2"/>
          </rPr>
          <t xml:space="preserve">Relacionar el dato que corresponde a la variable dos del indicador, si aplica
</t>
        </r>
      </text>
    </comment>
    <comment ref="A24" authorId="0" shapeId="0" xr:uid="{5AC98968-0475-4ACD-B0FC-8BB085BD3061}">
      <text>
        <r>
          <rPr>
            <sz val="9"/>
            <color indexed="81"/>
            <rFont val="Tahoma"/>
            <family val="2"/>
          </rPr>
          <t>Espacio solo informativo, no se relaciona datos en estos campos.</t>
        </r>
      </text>
    </comment>
    <comment ref="A39" authorId="0" shapeId="0" xr:uid="{465FC22C-966D-46B8-8E45-B5D672E6E88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17BD989-ACF5-4D70-8B12-24B7A2C11D06}">
      <text>
        <r>
          <rPr>
            <sz val="9"/>
            <color indexed="81"/>
            <rFont val="Tahoma"/>
            <family val="2"/>
          </rPr>
          <t>En este espacio se realiza por funcionario de la OAP, las observaciones relevantes resultado de la medición del indicador.</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E575D8F-8F0D-471C-A30B-07EA2993BD7D}">
      <text>
        <r>
          <rPr>
            <sz val="9"/>
            <color indexed="81"/>
            <rFont val="Tahoma"/>
            <family val="2"/>
          </rPr>
          <t xml:space="preserve">Se selecciona el Proceso de la lista desplegable que se relacione de acuerdo con la actividad e indicador formulado
</t>
        </r>
      </text>
    </comment>
    <comment ref="A6" authorId="0" shapeId="0" xr:uid="{9FFEC18C-AF5E-4D0A-BCFC-CAD21C1B6F95}">
      <text>
        <r>
          <rPr>
            <sz val="9"/>
            <color indexed="81"/>
            <rFont val="Tahoma"/>
            <family val="2"/>
          </rPr>
          <t xml:space="preserve">Relacionar el nombre del indicador, tal como se relaciona en el Plan.
</t>
        </r>
      </text>
    </comment>
    <comment ref="A7" authorId="0" shapeId="0" xr:uid="{FC60C4EC-71EA-46F0-8EA6-24234D699F22}">
      <text>
        <r>
          <rPr>
            <sz val="9"/>
            <color indexed="81"/>
            <rFont val="Tahoma"/>
            <family val="2"/>
          </rPr>
          <t xml:space="preserve">Relacionar el objetivo del Proceso el cual se asociará al indicador, tal como se encuentra en la caracterización.
</t>
        </r>
      </text>
    </comment>
    <comment ref="A8" authorId="0" shapeId="0" xr:uid="{089ED1C8-EDDF-40AC-BA86-AC0533C52753}">
      <text>
        <r>
          <rPr>
            <sz val="9"/>
            <color indexed="81"/>
            <rFont val="Tahoma"/>
            <family val="2"/>
          </rPr>
          <t xml:space="preserve">Relacionar la actividad relacionada en el Plan (PAG - PEIDA) asociada al indicador.
</t>
        </r>
      </text>
    </comment>
    <comment ref="A9" authorId="0" shapeId="0" xr:uid="{3DB603E4-8068-4B21-A38D-6AF1D7862724}">
      <text>
        <r>
          <rPr>
            <sz val="9"/>
            <color indexed="81"/>
            <rFont val="Tahoma"/>
            <family val="2"/>
          </rPr>
          <t xml:space="preserve">Relacionar la formula del indicador
</t>
        </r>
      </text>
    </comment>
    <comment ref="C9" authorId="0" shapeId="0" xr:uid="{1E6B70D2-464A-4290-A1D7-B3008E498E04}">
      <text>
        <r>
          <rPr>
            <sz val="9"/>
            <color indexed="81"/>
            <rFont val="Tahoma"/>
            <family val="2"/>
          </rPr>
          <t xml:space="preserve">Relacionar la formula del indicador correspondiente a la variable uno
</t>
        </r>
      </text>
    </comment>
    <comment ref="F9" authorId="0" shapeId="0" xr:uid="{68FCDC64-AA46-47FA-94E2-9FB889932E7C}">
      <text>
        <r>
          <rPr>
            <sz val="9"/>
            <color indexed="81"/>
            <rFont val="Tahoma"/>
            <family val="2"/>
          </rPr>
          <t xml:space="preserve">Describir en forma clara lo que busca  medir el indicador
</t>
        </r>
      </text>
    </comment>
    <comment ref="N10" authorId="0" shapeId="0" xr:uid="{BB33136A-2B38-4C0C-8358-74EC5F55D6B9}">
      <text>
        <r>
          <rPr>
            <sz val="9"/>
            <color indexed="81"/>
            <rFont val="Tahoma"/>
            <family val="2"/>
          </rPr>
          <t xml:space="preserve">Seleccionar de la lista desplegable, la naturaleza o tipo de indicador
</t>
        </r>
      </text>
    </comment>
    <comment ref="R10" authorId="0" shapeId="0" xr:uid="{6CA2F1F4-0EDF-4B83-8404-7AE234BD79EF}">
      <text>
        <r>
          <rPr>
            <sz val="9"/>
            <color indexed="81"/>
            <rFont val="Tahoma"/>
            <family val="2"/>
          </rPr>
          <t>Relacionar el Código del Indicador, tal como aparece en el plan correspondiente (PAG o PEIDA)</t>
        </r>
      </text>
    </comment>
    <comment ref="U10" authorId="0" shapeId="0" xr:uid="{680823EA-A92F-4D0A-95C0-3780B9C62413}">
      <text>
        <r>
          <rPr>
            <sz val="9"/>
            <color indexed="81"/>
            <rFont val="Tahoma"/>
            <family val="2"/>
          </rPr>
          <t xml:space="preserve">Se relacione la versión del indicador de acuerdo con las modificaciones realizadas. 
</t>
        </r>
      </text>
    </comment>
    <comment ref="C11" authorId="0" shapeId="0" xr:uid="{70013ADB-837E-4E74-BC2F-CAAAB8402651}">
      <text>
        <r>
          <rPr>
            <sz val="9"/>
            <color indexed="81"/>
            <rFont val="Tahoma"/>
            <family val="2"/>
          </rPr>
          <t>Se relaciona lo correspondiente a la variable dos, que por lo general  aplica para los indicadores porcentuales o indices.</t>
        </r>
      </text>
    </comment>
    <comment ref="A14" authorId="0" shapeId="0" xr:uid="{B20D8888-1E8A-4315-AAF6-71AAA49F2BB7}">
      <text>
        <r>
          <rPr>
            <sz val="9"/>
            <color indexed="81"/>
            <rFont val="Tahoma"/>
            <family val="2"/>
          </rPr>
          <t xml:space="preserve">Seleccionar la unidad de medida del indicador de la lista desplegable
</t>
        </r>
      </text>
    </comment>
    <comment ref="C14" authorId="0" shapeId="0" xr:uid="{67C05805-DF18-4808-AFF3-C7390377D1C1}">
      <text>
        <r>
          <rPr>
            <sz val="9"/>
            <color indexed="81"/>
            <rFont val="Tahoma"/>
            <family val="2"/>
          </rPr>
          <t xml:space="preserve">Indique la meta que desea llegar para la vigencia propuesta para el indicador, de acuerdo con lo relacionado en el Plan.
</t>
        </r>
      </text>
    </comment>
    <comment ref="F14" authorId="0" shapeId="0" xr:uid="{643A780E-1917-497B-9C89-6BEB398CF2F9}">
      <text>
        <r>
          <rPr>
            <sz val="9"/>
            <color indexed="81"/>
            <rFont val="Tahoma"/>
            <family val="2"/>
          </rPr>
          <t xml:space="preserve">Seleccionar la Periocidad propuesta para el indicador de la lista desplegable.
</t>
        </r>
      </text>
    </comment>
    <comment ref="J14" authorId="0" shapeId="0" xr:uid="{5C7B0CDF-6727-45EA-A8B8-53E0CA6DACF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26E386C-FDC3-4A0B-B8F4-96F81651633E}">
      <text>
        <r>
          <rPr>
            <sz val="9"/>
            <color indexed="81"/>
            <rFont val="Tahoma"/>
            <family val="2"/>
          </rPr>
          <t xml:space="preserve">Seleccione de la lista desplegable el área responsable del reporte del indicador
</t>
        </r>
      </text>
    </comment>
    <comment ref="A18" authorId="1" shapeId="0" xr:uid="{90368702-8E78-4D57-9000-82E953805DE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C5230BB-3CAE-4542-868B-A11CAEF4B7F4}">
      <text>
        <r>
          <rPr>
            <sz val="9"/>
            <color indexed="81"/>
            <rFont val="Tahoma"/>
            <family val="2"/>
          </rPr>
          <t>Este es un campo informativo, no se diligencia.</t>
        </r>
      </text>
    </comment>
    <comment ref="F19" authorId="1" shapeId="0" xr:uid="{4B88FB22-422A-4C1E-9EC9-CD2C9CC41121}">
      <text>
        <r>
          <rPr>
            <sz val="9"/>
            <color indexed="81"/>
            <rFont val="Tahoma"/>
            <family val="2"/>
          </rPr>
          <t>Este es un campo informativo, no se diligencia.</t>
        </r>
      </text>
    </comment>
    <comment ref="O19" authorId="1" shapeId="0" xr:uid="{32A0F2E2-1408-4B01-8FDF-AE1AF4BAFB75}">
      <text>
        <r>
          <rPr>
            <sz val="9"/>
            <color indexed="81"/>
            <rFont val="Tahoma"/>
            <family val="2"/>
          </rPr>
          <t>Este es un campo informativo, no se diligencia.</t>
        </r>
      </text>
    </comment>
    <comment ref="A22" authorId="0" shapeId="0" xr:uid="{9F42ECE6-58FB-47B3-904D-376A56EB23C0}">
      <text>
        <r>
          <rPr>
            <sz val="9"/>
            <color indexed="81"/>
            <rFont val="Tahoma"/>
            <family val="2"/>
          </rPr>
          <t xml:space="preserve">Relacionar el dato que corresponde a la variable uno del indicador
</t>
        </r>
      </text>
    </comment>
    <comment ref="A23" authorId="0" shapeId="0" xr:uid="{45E9F47D-8C09-44A6-9372-99D139E577C5}">
      <text>
        <r>
          <rPr>
            <sz val="9"/>
            <color indexed="81"/>
            <rFont val="Tahoma"/>
            <family val="2"/>
          </rPr>
          <t xml:space="preserve">Relacionar el dato que corresponde a la variable dos del indicador, si aplica
</t>
        </r>
      </text>
    </comment>
    <comment ref="A24" authorId="0" shapeId="0" xr:uid="{4461104B-C2F4-4127-AA45-2E2E7D898C52}">
      <text>
        <r>
          <rPr>
            <sz val="9"/>
            <color indexed="81"/>
            <rFont val="Tahoma"/>
            <family val="2"/>
          </rPr>
          <t>Espacio solo informativo, no se relaciona datos en estos campos.</t>
        </r>
      </text>
    </comment>
    <comment ref="A39" authorId="0" shapeId="0" xr:uid="{F7C7EDC9-8566-4081-9575-0DA09EBDA44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A052E81-8320-4A4B-BB13-D0E80015B32D}">
      <text>
        <r>
          <rPr>
            <sz val="9"/>
            <color indexed="81"/>
            <rFont val="Tahoma"/>
            <family val="2"/>
          </rPr>
          <t>En este espacio se realiza por funcionario de la OAP, las observaciones relevantes resultado de la medición del indicador.</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AEB9134-F3FE-4FBA-8E84-61C55DBA25C2}">
      <text>
        <r>
          <rPr>
            <sz val="9"/>
            <color indexed="81"/>
            <rFont val="Tahoma"/>
            <family val="2"/>
          </rPr>
          <t xml:space="preserve">Se selecciona el Proceso de la lista desplegable que se relacione de acuerdo con la actividad e indicador formulado
</t>
        </r>
      </text>
    </comment>
    <comment ref="A6" authorId="0" shapeId="0" xr:uid="{E8A5435D-E030-4E0B-95D6-59E717FE154E}">
      <text>
        <r>
          <rPr>
            <sz val="9"/>
            <color indexed="81"/>
            <rFont val="Tahoma"/>
            <family val="2"/>
          </rPr>
          <t xml:space="preserve">Relacionar el nombre del indicador, tal como se relaciona en el Plan.
</t>
        </r>
      </text>
    </comment>
    <comment ref="A7" authorId="0" shapeId="0" xr:uid="{A13D3BEC-7B7A-4180-B777-622DAFE47E75}">
      <text>
        <r>
          <rPr>
            <sz val="9"/>
            <color indexed="81"/>
            <rFont val="Tahoma"/>
            <family val="2"/>
          </rPr>
          <t xml:space="preserve">Relacionar el objetivo del Proceso el cual se asociará al indicador, tal como se encuentra en la caracterización.
</t>
        </r>
      </text>
    </comment>
    <comment ref="A8" authorId="0" shapeId="0" xr:uid="{49442FAA-1858-46F6-B89D-BE2210790AF0}">
      <text>
        <r>
          <rPr>
            <sz val="9"/>
            <color indexed="81"/>
            <rFont val="Tahoma"/>
            <family val="2"/>
          </rPr>
          <t xml:space="preserve">Relacionar la actividad relacionada en el Plan (PAG - PEIDA) asociada al indicador.
</t>
        </r>
      </text>
    </comment>
    <comment ref="A9" authorId="0" shapeId="0" xr:uid="{7C4D6196-7F73-4FD5-80A0-4594857D35C6}">
      <text>
        <r>
          <rPr>
            <sz val="9"/>
            <color indexed="81"/>
            <rFont val="Tahoma"/>
            <family val="2"/>
          </rPr>
          <t xml:space="preserve">Relacionar la formula del indicador
</t>
        </r>
      </text>
    </comment>
    <comment ref="C9" authorId="0" shapeId="0" xr:uid="{92E6CA6D-FACB-4FDC-9940-9CA782470B7A}">
      <text>
        <r>
          <rPr>
            <sz val="9"/>
            <color indexed="81"/>
            <rFont val="Tahoma"/>
            <family val="2"/>
          </rPr>
          <t xml:space="preserve">Relacionar la formula del indicador correspondiente a la variable uno
</t>
        </r>
      </text>
    </comment>
    <comment ref="F9" authorId="0" shapeId="0" xr:uid="{13EEBAF2-8BCD-46F5-996F-2BCEA370AF72}">
      <text>
        <r>
          <rPr>
            <sz val="9"/>
            <color indexed="81"/>
            <rFont val="Tahoma"/>
            <family val="2"/>
          </rPr>
          <t xml:space="preserve">Describir en forma clara lo que busca  medir el indicador
</t>
        </r>
      </text>
    </comment>
    <comment ref="N10" authorId="0" shapeId="0" xr:uid="{6CC24A4D-CEBC-4CAD-8CD7-7BE97D0E31BF}">
      <text>
        <r>
          <rPr>
            <sz val="9"/>
            <color indexed="81"/>
            <rFont val="Tahoma"/>
            <family val="2"/>
          </rPr>
          <t xml:space="preserve">Seleccionar de la lista desplegable, la naturaleza o tipo de indicador
</t>
        </r>
      </text>
    </comment>
    <comment ref="R10" authorId="0" shapeId="0" xr:uid="{BA7F2193-DC66-46E3-A689-2FCFE46C2A2E}">
      <text>
        <r>
          <rPr>
            <sz val="9"/>
            <color indexed="81"/>
            <rFont val="Tahoma"/>
            <family val="2"/>
          </rPr>
          <t>Relacionar el Código del Indicador, tal como aparece en el plan correspondiente (PAG o PEIDA)</t>
        </r>
      </text>
    </comment>
    <comment ref="U10" authorId="0" shapeId="0" xr:uid="{CA8C4730-FB56-4BFD-80A7-6832E6EBAFA3}">
      <text>
        <r>
          <rPr>
            <sz val="9"/>
            <color indexed="81"/>
            <rFont val="Tahoma"/>
            <family val="2"/>
          </rPr>
          <t xml:space="preserve">Se relacione la versión del indicador de acuerdo con las modificaciones realizadas. 
</t>
        </r>
      </text>
    </comment>
    <comment ref="C11" authorId="0" shapeId="0" xr:uid="{A31DD475-A8D4-4EE5-A23A-473B4E5F53A4}">
      <text>
        <r>
          <rPr>
            <sz val="9"/>
            <color indexed="81"/>
            <rFont val="Tahoma"/>
            <family val="2"/>
          </rPr>
          <t>Se relaciona lo correspondiente a la variable dos, que por lo general  aplica para los indicadores porcentuales o indices.</t>
        </r>
      </text>
    </comment>
    <comment ref="A14" authorId="0" shapeId="0" xr:uid="{E6B59FD6-9226-4302-A7F8-085132AFDE27}">
      <text>
        <r>
          <rPr>
            <sz val="9"/>
            <color indexed="81"/>
            <rFont val="Tahoma"/>
            <family val="2"/>
          </rPr>
          <t xml:space="preserve">Seleccionar la unidad de medida del indicador de la lista desplegable
</t>
        </r>
      </text>
    </comment>
    <comment ref="C14" authorId="0" shapeId="0" xr:uid="{F1A1A9BB-F962-4B13-B1CB-71400EDC51E9}">
      <text>
        <r>
          <rPr>
            <sz val="9"/>
            <color indexed="81"/>
            <rFont val="Tahoma"/>
            <family val="2"/>
          </rPr>
          <t xml:space="preserve">Indique la meta que desea llegar para la vigencia propuesta para el indicador, de acuerdo con lo relacionado en el Plan.
</t>
        </r>
      </text>
    </comment>
    <comment ref="F14" authorId="0" shapeId="0" xr:uid="{08C807DE-4212-4980-A65D-EF8D4086F2F2}">
      <text>
        <r>
          <rPr>
            <sz val="9"/>
            <color indexed="81"/>
            <rFont val="Tahoma"/>
            <family val="2"/>
          </rPr>
          <t xml:space="preserve">Seleccionar la Periocidad propuesta para el indicador de la lista desplegable.
</t>
        </r>
      </text>
    </comment>
    <comment ref="J14" authorId="0" shapeId="0" xr:uid="{457186F6-BAA3-4F43-A19D-AD1F9E23447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1EE73BB-A9CE-4EB4-A7BB-27B7BE976FD8}">
      <text>
        <r>
          <rPr>
            <sz val="9"/>
            <color indexed="81"/>
            <rFont val="Tahoma"/>
            <family val="2"/>
          </rPr>
          <t xml:space="preserve">Seleccione de la lista desplegable el área responsable del reporte del indicador
</t>
        </r>
      </text>
    </comment>
    <comment ref="A18" authorId="1" shapeId="0" xr:uid="{E3663694-56C3-45EF-9CEC-0A199752CA1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4FA8C5C-7263-4D9F-95BD-89CB7B4C01A5}">
      <text>
        <r>
          <rPr>
            <sz val="9"/>
            <color indexed="81"/>
            <rFont val="Tahoma"/>
            <family val="2"/>
          </rPr>
          <t>Este es un campo informativo, no se diligencia.</t>
        </r>
      </text>
    </comment>
    <comment ref="F19" authorId="1" shapeId="0" xr:uid="{AC864EDE-D286-4325-9D66-7BAA8DC99E9F}">
      <text>
        <r>
          <rPr>
            <sz val="9"/>
            <color indexed="81"/>
            <rFont val="Tahoma"/>
            <family val="2"/>
          </rPr>
          <t>Este es un campo informativo, no se diligencia.</t>
        </r>
      </text>
    </comment>
    <comment ref="O19" authorId="1" shapeId="0" xr:uid="{D2633153-1D66-4BDE-B932-6046CE92E286}">
      <text>
        <r>
          <rPr>
            <sz val="9"/>
            <color indexed="81"/>
            <rFont val="Tahoma"/>
            <family val="2"/>
          </rPr>
          <t>Este es un campo informativo, no se diligencia.</t>
        </r>
      </text>
    </comment>
    <comment ref="A22" authorId="0" shapeId="0" xr:uid="{5EF21E8F-8422-4DED-9C62-3AC2517EC21A}">
      <text>
        <r>
          <rPr>
            <sz val="9"/>
            <color indexed="81"/>
            <rFont val="Tahoma"/>
            <family val="2"/>
          </rPr>
          <t xml:space="preserve">Relacionar el dato que corresponde a la variable uno del indicador
</t>
        </r>
      </text>
    </comment>
    <comment ref="A23" authorId="0" shapeId="0" xr:uid="{F8984373-177A-43F0-8BC4-E23E0C5CB722}">
      <text>
        <r>
          <rPr>
            <sz val="9"/>
            <color indexed="81"/>
            <rFont val="Tahoma"/>
            <family val="2"/>
          </rPr>
          <t xml:space="preserve">Relacionar el dato que corresponde a la variable dos del indicador, si aplica
</t>
        </r>
      </text>
    </comment>
    <comment ref="A24" authorId="0" shapeId="0" xr:uid="{08E2C540-5942-4E7E-84CA-4908EB490531}">
      <text>
        <r>
          <rPr>
            <sz val="9"/>
            <color indexed="81"/>
            <rFont val="Tahoma"/>
            <family val="2"/>
          </rPr>
          <t>Espacio solo informativo, no se relaciona datos en estos campos.</t>
        </r>
      </text>
    </comment>
    <comment ref="A39" authorId="0" shapeId="0" xr:uid="{AF8EC973-E5BD-47BB-8C0D-4A5CF7FBEF3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D54A85C-DFE1-455E-A176-2DCF6F4FF624}">
      <text>
        <r>
          <rPr>
            <sz val="9"/>
            <color indexed="81"/>
            <rFont val="Tahoma"/>
            <family val="2"/>
          </rPr>
          <t>En este espacio se realiza por funcionario de la OAP, las observaciones relevantes resultado de la medición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26CE9F8-2470-4F98-BF55-DDC2E25D5AC4}">
      <text>
        <r>
          <rPr>
            <sz val="9"/>
            <color indexed="81"/>
            <rFont val="Tahoma"/>
            <family val="2"/>
          </rPr>
          <t xml:space="preserve">Se selecciona el Proceso de la lista desplegable que se relacione de acuerdo con la actividad e indicador formulado
</t>
        </r>
      </text>
    </comment>
    <comment ref="A6" authorId="0" shapeId="0" xr:uid="{8A34D01F-2FC8-4D2B-9CB9-4E3AF0A65D76}">
      <text>
        <r>
          <rPr>
            <sz val="9"/>
            <color indexed="81"/>
            <rFont val="Tahoma"/>
            <family val="2"/>
          </rPr>
          <t xml:space="preserve">Relacionar el nombre del indicador, tal como se relaciona en el Plan.
</t>
        </r>
      </text>
    </comment>
    <comment ref="A7" authorId="0" shapeId="0" xr:uid="{1FA28547-2456-45F0-9791-C0DD9928AD5F}">
      <text>
        <r>
          <rPr>
            <sz val="9"/>
            <color indexed="81"/>
            <rFont val="Tahoma"/>
            <family val="2"/>
          </rPr>
          <t xml:space="preserve">Relacionar el objetivo del Proceso el cual se asociará al indicador, tal como se encuentra en la caracterización.
</t>
        </r>
      </text>
    </comment>
    <comment ref="A8" authorId="0" shapeId="0" xr:uid="{D86450A3-E2DF-4CE8-8C6B-44F19FEF1953}">
      <text>
        <r>
          <rPr>
            <sz val="9"/>
            <color indexed="81"/>
            <rFont val="Tahoma"/>
            <family val="2"/>
          </rPr>
          <t xml:space="preserve">Relacionar la actividad relacionada en el Plan (PAG - PEIDA) asociada al indicador.
</t>
        </r>
      </text>
    </comment>
    <comment ref="A9" authorId="0" shapeId="0" xr:uid="{3CAA431D-6161-44DD-AAE9-C322D266FFEA}">
      <text>
        <r>
          <rPr>
            <sz val="9"/>
            <color indexed="81"/>
            <rFont val="Tahoma"/>
            <family val="2"/>
          </rPr>
          <t xml:space="preserve">Relacionar la formula del indicador
</t>
        </r>
      </text>
    </comment>
    <comment ref="C9" authorId="0" shapeId="0" xr:uid="{A2FA0ED2-284C-4B2B-8519-846547AC0A95}">
      <text>
        <r>
          <rPr>
            <sz val="9"/>
            <color indexed="81"/>
            <rFont val="Tahoma"/>
            <family val="2"/>
          </rPr>
          <t xml:space="preserve">Relacionar la formula del indicador correspondiente a la variable uno
</t>
        </r>
      </text>
    </comment>
    <comment ref="F9" authorId="0" shapeId="0" xr:uid="{9AE17180-4620-4CF1-AC9D-D8E8C95FCFF1}">
      <text>
        <r>
          <rPr>
            <sz val="9"/>
            <color indexed="81"/>
            <rFont val="Tahoma"/>
            <family val="2"/>
          </rPr>
          <t xml:space="preserve">Describir en forma clara lo que busca  medir el indicador
</t>
        </r>
      </text>
    </comment>
    <comment ref="N10" authorId="0" shapeId="0" xr:uid="{2DEA2287-56B0-40B7-8C9E-583F312939DB}">
      <text>
        <r>
          <rPr>
            <sz val="9"/>
            <color indexed="81"/>
            <rFont val="Tahoma"/>
            <family val="2"/>
          </rPr>
          <t xml:space="preserve">Seleccionar de la lista desplegable, la naturaleza o tipo de indicador
</t>
        </r>
      </text>
    </comment>
    <comment ref="R10" authorId="0" shapeId="0" xr:uid="{92203A93-0ED5-489C-9B52-14B6F06754C3}">
      <text>
        <r>
          <rPr>
            <sz val="9"/>
            <color indexed="81"/>
            <rFont val="Tahoma"/>
            <family val="2"/>
          </rPr>
          <t>Relacionar el Código del Indicador, tal como aparece en el plan correspondiente (PAG o PEIDA)</t>
        </r>
      </text>
    </comment>
    <comment ref="U10" authorId="0" shapeId="0" xr:uid="{19032D6D-2B19-4907-A9B2-FF6901B9FAE1}">
      <text>
        <r>
          <rPr>
            <sz val="9"/>
            <color indexed="81"/>
            <rFont val="Tahoma"/>
            <family val="2"/>
          </rPr>
          <t xml:space="preserve">Se relacione la versión del indicador de acuerdo con las modificaciones realizadas. 
</t>
        </r>
      </text>
    </comment>
    <comment ref="C11" authorId="0" shapeId="0" xr:uid="{74A24D59-23AD-4386-97AE-BC8256451C2C}">
      <text>
        <r>
          <rPr>
            <sz val="9"/>
            <color indexed="81"/>
            <rFont val="Tahoma"/>
            <family val="2"/>
          </rPr>
          <t>Se relaciona lo correspondiente a la variable dos, que por lo general  aplica para los indicadores porcentuales o indices.</t>
        </r>
      </text>
    </comment>
    <comment ref="A14" authorId="0" shapeId="0" xr:uid="{649EDEAF-6214-4AA4-A947-AECADF0D1483}">
      <text>
        <r>
          <rPr>
            <sz val="9"/>
            <color indexed="81"/>
            <rFont val="Tahoma"/>
            <family val="2"/>
          </rPr>
          <t xml:space="preserve">Seleccionar la unidad de medida del indicador de la lista desplegable
</t>
        </r>
      </text>
    </comment>
    <comment ref="C14" authorId="0" shapeId="0" xr:uid="{217C845B-C568-4F72-9E35-8B3DB06DC556}">
      <text>
        <r>
          <rPr>
            <sz val="9"/>
            <color indexed="81"/>
            <rFont val="Tahoma"/>
            <family val="2"/>
          </rPr>
          <t xml:space="preserve">Indique la meta que desea llegar para la vigencia propuesta para el indicador, de acuerdo con lo relacionado en el Plan.
</t>
        </r>
      </text>
    </comment>
    <comment ref="F14" authorId="0" shapeId="0" xr:uid="{1F6ADB76-E6C0-490A-BB2A-3C34BD40C8A1}">
      <text>
        <r>
          <rPr>
            <sz val="9"/>
            <color indexed="81"/>
            <rFont val="Tahoma"/>
            <family val="2"/>
          </rPr>
          <t xml:space="preserve">Seleccionar la Periocidad propuesta para el indicador de la lista desplegable.
</t>
        </r>
      </text>
    </comment>
    <comment ref="J14" authorId="0" shapeId="0" xr:uid="{29F24EE0-8E90-4163-B68D-209987E2CA4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CF5FBDC-7E33-4535-A594-0FE840207732}">
      <text>
        <r>
          <rPr>
            <sz val="9"/>
            <color indexed="81"/>
            <rFont val="Tahoma"/>
            <family val="2"/>
          </rPr>
          <t xml:space="preserve">Seleccione de la lista desplegable el área responsable del reporte del indicador
</t>
        </r>
      </text>
    </comment>
    <comment ref="A18" authorId="1" shapeId="0" xr:uid="{632AF2D9-918A-4601-96BB-1A0E3F7997A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18695CE-8985-4995-8DF8-43E44EDA7373}">
      <text>
        <r>
          <rPr>
            <sz val="9"/>
            <color indexed="81"/>
            <rFont val="Tahoma"/>
            <family val="2"/>
          </rPr>
          <t>Este es un campo informativo, no se diligencia.</t>
        </r>
      </text>
    </comment>
    <comment ref="F19" authorId="1" shapeId="0" xr:uid="{A5D3FE86-B6E0-40E0-AAE2-D6064E82F56C}">
      <text>
        <r>
          <rPr>
            <sz val="9"/>
            <color indexed="81"/>
            <rFont val="Tahoma"/>
            <family val="2"/>
          </rPr>
          <t>Este es un campo informativo, no se diligencia.</t>
        </r>
      </text>
    </comment>
    <comment ref="O19" authorId="1" shapeId="0" xr:uid="{AAB9F526-7485-4433-B4D9-EE1DD312BE6F}">
      <text>
        <r>
          <rPr>
            <sz val="9"/>
            <color indexed="81"/>
            <rFont val="Tahoma"/>
            <family val="2"/>
          </rPr>
          <t>Este es un campo informativo, no se diligencia.</t>
        </r>
      </text>
    </comment>
    <comment ref="A22" authorId="0" shapeId="0" xr:uid="{DA1B1C0B-B467-40BB-AE8F-48EEB3861307}">
      <text>
        <r>
          <rPr>
            <sz val="9"/>
            <color indexed="81"/>
            <rFont val="Tahoma"/>
            <family val="2"/>
          </rPr>
          <t xml:space="preserve">Relacionar el dato que corresponde a la variable uno del indicador
</t>
        </r>
      </text>
    </comment>
    <comment ref="A23" authorId="0" shapeId="0" xr:uid="{07C2C319-A183-48F2-B395-01FFA7DB5819}">
      <text>
        <r>
          <rPr>
            <sz val="9"/>
            <color indexed="81"/>
            <rFont val="Tahoma"/>
            <family val="2"/>
          </rPr>
          <t xml:space="preserve">Relacionar el dato que corresponde a la variable dos del indicador, si aplica
</t>
        </r>
      </text>
    </comment>
    <comment ref="A24" authorId="0" shapeId="0" xr:uid="{3BBB2AF4-3809-4957-B455-4972C7CE55FA}">
      <text>
        <r>
          <rPr>
            <sz val="9"/>
            <color indexed="81"/>
            <rFont val="Tahoma"/>
            <family val="2"/>
          </rPr>
          <t>Espacio solo informativo, no se relaciona datos en estos campos.</t>
        </r>
      </text>
    </comment>
    <comment ref="A39" authorId="0" shapeId="0" xr:uid="{D4AC9C25-868A-4CB7-9694-B8EF5179A72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6CEDCA8-C4A0-42D6-8900-5908BA8BD901}">
      <text>
        <r>
          <rPr>
            <sz val="9"/>
            <color indexed="81"/>
            <rFont val="Tahoma"/>
            <family val="2"/>
          </rPr>
          <t>En este espacio se realiza por funcionario de la OAP, las observaciones relevantes resultado de la medición del indicador.</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461082C-5506-42FB-A35F-19CB158C300B}">
      <text>
        <r>
          <rPr>
            <sz val="9"/>
            <color indexed="81"/>
            <rFont val="Tahoma"/>
            <family val="2"/>
          </rPr>
          <t xml:space="preserve">Se selecciona el Proceso de la lista desplegable que se relacione de acuerdo con la actividad e indicador formulado
</t>
        </r>
      </text>
    </comment>
    <comment ref="A6" authorId="0" shapeId="0" xr:uid="{D9FFF5E6-B3F4-4F05-817D-8D75D29DE8DA}">
      <text>
        <r>
          <rPr>
            <sz val="9"/>
            <color indexed="81"/>
            <rFont val="Tahoma"/>
            <family val="2"/>
          </rPr>
          <t xml:space="preserve">Relacionar el nombre del indicador, tal como se relaciona en el Plan.
</t>
        </r>
      </text>
    </comment>
    <comment ref="A7" authorId="0" shapeId="0" xr:uid="{0638074A-DB47-4911-9C8C-134FCCDE4A9B}">
      <text>
        <r>
          <rPr>
            <sz val="9"/>
            <color indexed="81"/>
            <rFont val="Tahoma"/>
            <family val="2"/>
          </rPr>
          <t xml:space="preserve">Relacionar el objetivo del Proceso el cual se asociará al indicador, tal como se encuentra en la caracterización.
</t>
        </r>
      </text>
    </comment>
    <comment ref="A8" authorId="0" shapeId="0" xr:uid="{7CDCB7CA-F23E-4FD1-9E9B-D7623FD7C16D}">
      <text>
        <r>
          <rPr>
            <sz val="9"/>
            <color indexed="81"/>
            <rFont val="Tahoma"/>
            <family val="2"/>
          </rPr>
          <t xml:space="preserve">Relacionar la actividad relacionada en el Plan (PAG - PEIDA) asociada al indicador.
</t>
        </r>
      </text>
    </comment>
    <comment ref="A9" authorId="0" shapeId="0" xr:uid="{235BDF9D-B6CB-4309-AFF9-6604819D59DC}">
      <text>
        <r>
          <rPr>
            <sz val="9"/>
            <color indexed="81"/>
            <rFont val="Tahoma"/>
            <family val="2"/>
          </rPr>
          <t xml:space="preserve">Relacionar la formula del indicador
</t>
        </r>
      </text>
    </comment>
    <comment ref="C9" authorId="0" shapeId="0" xr:uid="{291CC989-8F54-4EA3-8F66-DBE8AB6F42B3}">
      <text>
        <r>
          <rPr>
            <sz val="9"/>
            <color indexed="81"/>
            <rFont val="Tahoma"/>
            <family val="2"/>
          </rPr>
          <t xml:space="preserve">Relacionar la formula del indicador correspondiente a la variable uno
</t>
        </r>
      </text>
    </comment>
    <comment ref="F9" authorId="0" shapeId="0" xr:uid="{929C6E1E-53A3-414A-8213-8E7886FB8BDF}">
      <text>
        <r>
          <rPr>
            <sz val="9"/>
            <color indexed="81"/>
            <rFont val="Tahoma"/>
            <family val="2"/>
          </rPr>
          <t xml:space="preserve">Describir en forma clara lo que busca  medir el indicador
</t>
        </r>
      </text>
    </comment>
    <comment ref="N10" authorId="0" shapeId="0" xr:uid="{3E898EBC-5174-43AC-8175-0985058F7118}">
      <text>
        <r>
          <rPr>
            <sz val="9"/>
            <color indexed="81"/>
            <rFont val="Tahoma"/>
            <family val="2"/>
          </rPr>
          <t xml:space="preserve">Seleccionar de la lista desplegable, la naturaleza o tipo de indicador
</t>
        </r>
      </text>
    </comment>
    <comment ref="R10" authorId="0" shapeId="0" xr:uid="{48F4EA41-F712-4624-8713-040E431D797B}">
      <text>
        <r>
          <rPr>
            <sz val="9"/>
            <color indexed="81"/>
            <rFont val="Tahoma"/>
            <family val="2"/>
          </rPr>
          <t>Relacionar el Código del Indicador, tal como aparece en el plan correspondiente (PAG o PEIDA)</t>
        </r>
      </text>
    </comment>
    <comment ref="U10" authorId="0" shapeId="0" xr:uid="{215A4A63-13BF-4B92-9403-B4577B3ED490}">
      <text>
        <r>
          <rPr>
            <sz val="9"/>
            <color indexed="81"/>
            <rFont val="Tahoma"/>
            <family val="2"/>
          </rPr>
          <t xml:space="preserve">Se relacione la versión del indicador de acuerdo con las modificaciones realizadas. 
</t>
        </r>
      </text>
    </comment>
    <comment ref="C11" authorId="0" shapeId="0" xr:uid="{FA15DA2C-ABC0-4D7F-A44D-C3CAF5C32CEE}">
      <text>
        <r>
          <rPr>
            <sz val="9"/>
            <color indexed="81"/>
            <rFont val="Tahoma"/>
            <family val="2"/>
          </rPr>
          <t>Se relaciona lo correspondiente a la variable dos, que por lo general  aplica para los indicadores porcentuales o indices.</t>
        </r>
      </text>
    </comment>
    <comment ref="A14" authorId="0" shapeId="0" xr:uid="{01CEF8B6-7662-4FDA-A99B-5426C9FC5B2B}">
      <text>
        <r>
          <rPr>
            <sz val="9"/>
            <color indexed="81"/>
            <rFont val="Tahoma"/>
            <family val="2"/>
          </rPr>
          <t xml:space="preserve">Seleccionar la unidad de medida del indicador de la lista desplegable
</t>
        </r>
      </text>
    </comment>
    <comment ref="C14" authorId="0" shapeId="0" xr:uid="{D901D1BB-547E-4B15-8D53-2D292B379527}">
      <text>
        <r>
          <rPr>
            <sz val="9"/>
            <color indexed="81"/>
            <rFont val="Tahoma"/>
            <family val="2"/>
          </rPr>
          <t xml:space="preserve">Indique la meta que desea llegar para la vigencia propuesta para el indicador, de acuerdo con lo relacionado en el Plan.
</t>
        </r>
      </text>
    </comment>
    <comment ref="F14" authorId="0" shapeId="0" xr:uid="{98B7D820-ABDF-49E0-80C1-6B419CD1FD39}">
      <text>
        <r>
          <rPr>
            <sz val="9"/>
            <color indexed="81"/>
            <rFont val="Tahoma"/>
            <family val="2"/>
          </rPr>
          <t xml:space="preserve">Seleccionar la Periocidad propuesta para el indicador de la lista desplegable.
</t>
        </r>
      </text>
    </comment>
    <comment ref="J14" authorId="0" shapeId="0" xr:uid="{91F8897B-7A45-450F-A4B8-246027CB288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9A3C708-9E34-4735-88E5-6A8749695C19}">
      <text>
        <r>
          <rPr>
            <sz val="9"/>
            <color indexed="81"/>
            <rFont val="Tahoma"/>
            <family val="2"/>
          </rPr>
          <t xml:space="preserve">Seleccione de la lista desplegable el área responsable del reporte del indicador
</t>
        </r>
      </text>
    </comment>
    <comment ref="A18" authorId="1" shapeId="0" xr:uid="{0C88654D-0DF7-4763-A7F8-10FB38147BB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6F66522-743F-40C4-BC62-5F19BA18AA9D}">
      <text>
        <r>
          <rPr>
            <sz val="9"/>
            <color indexed="81"/>
            <rFont val="Tahoma"/>
            <family val="2"/>
          </rPr>
          <t>Este es un campo informativo, no se diligencia.</t>
        </r>
      </text>
    </comment>
    <comment ref="F19" authorId="1" shapeId="0" xr:uid="{96BD4C97-9E0A-49FE-8A58-F4D002905E9B}">
      <text>
        <r>
          <rPr>
            <sz val="9"/>
            <color indexed="81"/>
            <rFont val="Tahoma"/>
            <family val="2"/>
          </rPr>
          <t>Este es un campo informativo, no se diligencia.</t>
        </r>
      </text>
    </comment>
    <comment ref="O19" authorId="1" shapeId="0" xr:uid="{718E757D-BA63-4654-B7E1-F6606D9C6123}">
      <text>
        <r>
          <rPr>
            <sz val="9"/>
            <color indexed="81"/>
            <rFont val="Tahoma"/>
            <family val="2"/>
          </rPr>
          <t>Este es un campo informativo, no se diligencia.</t>
        </r>
      </text>
    </comment>
    <comment ref="A22" authorId="0" shapeId="0" xr:uid="{4C3C3BB7-15A3-42F2-89F7-CFC9EB16D6F0}">
      <text>
        <r>
          <rPr>
            <sz val="9"/>
            <color indexed="81"/>
            <rFont val="Tahoma"/>
            <family val="2"/>
          </rPr>
          <t xml:space="preserve">Relacionar el dato que corresponde a la variable uno del indicador
</t>
        </r>
      </text>
    </comment>
    <comment ref="A23" authorId="0" shapeId="0" xr:uid="{F46D5A59-F2CC-4764-B588-FEB2A7E07AD9}">
      <text>
        <r>
          <rPr>
            <sz val="9"/>
            <color indexed="81"/>
            <rFont val="Tahoma"/>
            <family val="2"/>
          </rPr>
          <t xml:space="preserve">Relacionar el dato que corresponde a la variable dos del indicador, si aplica
</t>
        </r>
      </text>
    </comment>
    <comment ref="A24" authorId="0" shapeId="0" xr:uid="{87B5F53B-F97D-4AC6-9CFC-C47740E08362}">
      <text>
        <r>
          <rPr>
            <sz val="9"/>
            <color indexed="81"/>
            <rFont val="Tahoma"/>
            <family val="2"/>
          </rPr>
          <t>Espacio solo informativo, no se relaciona datos en estos campos.</t>
        </r>
      </text>
    </comment>
    <comment ref="A39" authorId="0" shapeId="0" xr:uid="{B2C2522D-2829-4993-AFE3-E462C317ADE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C2F0578-DA79-4A0B-AA10-CE0FF9B8060E}">
      <text>
        <r>
          <rPr>
            <sz val="9"/>
            <color indexed="81"/>
            <rFont val="Tahoma"/>
            <family val="2"/>
          </rPr>
          <t>En este espacio se realiza por funcionario de la OAP, las observaciones relevantes resultado de la medición del indicador.</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1FAAF49-7AEA-455F-B3FD-42A6C0EAAEA9}">
      <text>
        <r>
          <rPr>
            <sz val="9"/>
            <color indexed="81"/>
            <rFont val="Tahoma"/>
            <family val="2"/>
          </rPr>
          <t xml:space="preserve">Se selecciona el Proceso de la lista desplegable que se relacione de acuerdo con la actividad e indicador formulado
</t>
        </r>
      </text>
    </comment>
    <comment ref="A6" authorId="0" shapeId="0" xr:uid="{35CFE077-5C27-497A-978C-2CE799EBFF16}">
      <text>
        <r>
          <rPr>
            <sz val="9"/>
            <color indexed="81"/>
            <rFont val="Tahoma"/>
            <family val="2"/>
          </rPr>
          <t xml:space="preserve">Relacionar el nombre del indicador, tal como se relaciona en el Plan.
</t>
        </r>
      </text>
    </comment>
    <comment ref="A7" authorId="0" shapeId="0" xr:uid="{68ECB3AD-B9D6-4522-BDAD-D6D28A19DEFF}">
      <text>
        <r>
          <rPr>
            <sz val="9"/>
            <color indexed="81"/>
            <rFont val="Tahoma"/>
            <family val="2"/>
          </rPr>
          <t xml:space="preserve">Relacionar el objetivo del Proceso el cual se asociará al indicador, tal como se encuentra en la caracterización.
</t>
        </r>
      </text>
    </comment>
    <comment ref="A8" authorId="0" shapeId="0" xr:uid="{241FFBEE-EEF3-451B-B664-1ABCD9D79643}">
      <text>
        <r>
          <rPr>
            <sz val="9"/>
            <color indexed="81"/>
            <rFont val="Tahoma"/>
            <family val="2"/>
          </rPr>
          <t xml:space="preserve">Relacionar la actividad relacionada en el Plan (PAG - PEIDA) asociada al indicador.
</t>
        </r>
      </text>
    </comment>
    <comment ref="A9" authorId="0" shapeId="0" xr:uid="{2D45B7CF-BF6E-4E83-9267-1EE0A8E4818B}">
      <text>
        <r>
          <rPr>
            <sz val="9"/>
            <color indexed="81"/>
            <rFont val="Tahoma"/>
            <family val="2"/>
          </rPr>
          <t xml:space="preserve">Relacionar la formula del indicador
</t>
        </r>
      </text>
    </comment>
    <comment ref="C9" authorId="0" shapeId="0" xr:uid="{06EE5A4D-725C-460C-8235-302E0DEF1CBD}">
      <text>
        <r>
          <rPr>
            <sz val="9"/>
            <color indexed="81"/>
            <rFont val="Tahoma"/>
            <family val="2"/>
          </rPr>
          <t xml:space="preserve">Relacionar la formula del indicador correspondiente a la variable uno
</t>
        </r>
      </text>
    </comment>
    <comment ref="F9" authorId="0" shapeId="0" xr:uid="{2FE153A0-863C-44BE-800E-B71655A08341}">
      <text>
        <r>
          <rPr>
            <sz val="9"/>
            <color indexed="81"/>
            <rFont val="Tahoma"/>
            <family val="2"/>
          </rPr>
          <t xml:space="preserve">Describir en forma clara lo que busca  medir el indicador
</t>
        </r>
      </text>
    </comment>
    <comment ref="N10" authorId="0" shapeId="0" xr:uid="{B0F87A59-B7D5-49C0-AF6A-981FCD3E7913}">
      <text>
        <r>
          <rPr>
            <sz val="9"/>
            <color indexed="81"/>
            <rFont val="Tahoma"/>
            <family val="2"/>
          </rPr>
          <t xml:space="preserve">Seleccionar de la lista desplegable, la naturaleza o tipo de indicador
</t>
        </r>
      </text>
    </comment>
    <comment ref="R10" authorId="0" shapeId="0" xr:uid="{8C029265-20A7-4CC8-A9F7-FFADF0C569D5}">
      <text>
        <r>
          <rPr>
            <sz val="9"/>
            <color indexed="81"/>
            <rFont val="Tahoma"/>
            <family val="2"/>
          </rPr>
          <t>Relacionar el Código del Indicador, tal como aparece en el plan correspondiente (PAG o PEIDA)</t>
        </r>
      </text>
    </comment>
    <comment ref="U10" authorId="0" shapeId="0" xr:uid="{DA217306-14A6-4D37-B24C-F6B1F50F3249}">
      <text>
        <r>
          <rPr>
            <sz val="9"/>
            <color indexed="81"/>
            <rFont val="Tahoma"/>
            <family val="2"/>
          </rPr>
          <t xml:space="preserve">Se relacione la versión del indicador de acuerdo con las modificaciones realizadas. 
</t>
        </r>
      </text>
    </comment>
    <comment ref="C11" authorId="0" shapeId="0" xr:uid="{56368F78-6AAE-4317-9619-C93EFC7C4CC3}">
      <text>
        <r>
          <rPr>
            <sz val="9"/>
            <color indexed="81"/>
            <rFont val="Tahoma"/>
            <family val="2"/>
          </rPr>
          <t>Se relaciona lo correspondiente a la variable dos, que por lo general  aplica para los indicadores porcentuales o indices.</t>
        </r>
      </text>
    </comment>
    <comment ref="A14" authorId="0" shapeId="0" xr:uid="{34240CDE-0DDA-4141-8E0D-DAC1FAFB1AC4}">
      <text>
        <r>
          <rPr>
            <sz val="9"/>
            <color indexed="81"/>
            <rFont val="Tahoma"/>
            <family val="2"/>
          </rPr>
          <t xml:space="preserve">Seleccionar la unidad de medida del indicador de la lista desplegable
</t>
        </r>
      </text>
    </comment>
    <comment ref="C14" authorId="0" shapeId="0" xr:uid="{7C962C72-C0C5-4989-92B8-C07A576CBC4A}">
      <text>
        <r>
          <rPr>
            <sz val="9"/>
            <color indexed="81"/>
            <rFont val="Tahoma"/>
            <family val="2"/>
          </rPr>
          <t xml:space="preserve">Indique la meta que desea llegar para la vigencia propuesta para el indicador, de acuerdo con lo relacionado en el Plan.
</t>
        </r>
      </text>
    </comment>
    <comment ref="F14" authorId="0" shapeId="0" xr:uid="{CD85FA07-02AF-4685-BC42-BAF309D0B90F}">
      <text>
        <r>
          <rPr>
            <sz val="9"/>
            <color indexed="81"/>
            <rFont val="Tahoma"/>
            <family val="2"/>
          </rPr>
          <t xml:space="preserve">Seleccionar la Periocidad propuesta para el indicador de la lista desplegable.
</t>
        </r>
      </text>
    </comment>
    <comment ref="J14" authorId="0" shapeId="0" xr:uid="{8B098D36-6EA8-43BC-A14D-46D5A21F5AA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FDADD53-3114-4BFD-BED7-967C4B401F69}">
      <text>
        <r>
          <rPr>
            <sz val="9"/>
            <color indexed="81"/>
            <rFont val="Tahoma"/>
            <family val="2"/>
          </rPr>
          <t xml:space="preserve">Seleccione de la lista desplegable el área responsable del reporte del indicador
</t>
        </r>
      </text>
    </comment>
    <comment ref="A18" authorId="1" shapeId="0" xr:uid="{97E2710E-F32B-44CD-9B8E-CC53DC5530B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54ED5E6-09A2-4F1F-A394-22770B86ED92}">
      <text>
        <r>
          <rPr>
            <sz val="9"/>
            <color indexed="81"/>
            <rFont val="Tahoma"/>
            <family val="2"/>
          </rPr>
          <t>Este es un campo informativo, no se diligencia.</t>
        </r>
      </text>
    </comment>
    <comment ref="F19" authorId="1" shapeId="0" xr:uid="{9BE156FE-6EB1-4C54-A0C1-A15E360705EE}">
      <text>
        <r>
          <rPr>
            <sz val="9"/>
            <color indexed="81"/>
            <rFont val="Tahoma"/>
            <family val="2"/>
          </rPr>
          <t>Este es un campo informativo, no se diligencia.</t>
        </r>
      </text>
    </comment>
    <comment ref="O19" authorId="1" shapeId="0" xr:uid="{95D158A6-3CC8-4267-8C4F-1FD0109ED258}">
      <text>
        <r>
          <rPr>
            <sz val="9"/>
            <color indexed="81"/>
            <rFont val="Tahoma"/>
            <family val="2"/>
          </rPr>
          <t>Este es un campo informativo, no se diligencia.</t>
        </r>
      </text>
    </comment>
    <comment ref="A22" authorId="0" shapeId="0" xr:uid="{7BC2E2CE-607F-47C4-A030-BABF06F39248}">
      <text>
        <r>
          <rPr>
            <sz val="9"/>
            <color indexed="81"/>
            <rFont val="Tahoma"/>
            <family val="2"/>
          </rPr>
          <t xml:space="preserve">Relacionar el dato que corresponde a la variable uno del indicador
</t>
        </r>
      </text>
    </comment>
    <comment ref="A23" authorId="0" shapeId="0" xr:uid="{01811D7A-B729-4940-B759-D97822414598}">
      <text>
        <r>
          <rPr>
            <sz val="9"/>
            <color indexed="81"/>
            <rFont val="Tahoma"/>
            <family val="2"/>
          </rPr>
          <t xml:space="preserve">Relacionar el dato que corresponde a la variable dos del indicador, si aplica
</t>
        </r>
      </text>
    </comment>
    <comment ref="A24" authorId="0" shapeId="0" xr:uid="{562F54E3-16E1-4F3D-8713-2D9C53AC5B47}">
      <text>
        <r>
          <rPr>
            <sz val="9"/>
            <color indexed="81"/>
            <rFont val="Tahoma"/>
            <family val="2"/>
          </rPr>
          <t>Espacio solo informativo, no se relaciona datos en estos campos.</t>
        </r>
      </text>
    </comment>
    <comment ref="A39" authorId="0" shapeId="0" xr:uid="{BF898E32-57E5-4DF3-B3BA-44360A7A7EE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FE1296C-26FD-4C76-9660-43E31653A58F}">
      <text>
        <r>
          <rPr>
            <sz val="9"/>
            <color indexed="81"/>
            <rFont val="Tahoma"/>
            <family val="2"/>
          </rPr>
          <t>En este espacio se realiza por funcionario de la OAP, las observaciones relevantes resultado de la medición del indicador.</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3D5033C-0EA9-4CF6-BE78-9CE1AEE36A6D}">
      <text>
        <r>
          <rPr>
            <sz val="9"/>
            <color indexed="81"/>
            <rFont val="Tahoma"/>
            <family val="2"/>
          </rPr>
          <t xml:space="preserve">Se selecciona el Proceso de la lista desplegable que se relacione de acuerdo con la actividad e indicador formulado
</t>
        </r>
      </text>
    </comment>
    <comment ref="A6" authorId="0" shapeId="0" xr:uid="{9BB22CA0-AE82-4745-AC41-ABFD5E51BEB9}">
      <text>
        <r>
          <rPr>
            <sz val="9"/>
            <color indexed="81"/>
            <rFont val="Tahoma"/>
            <family val="2"/>
          </rPr>
          <t xml:space="preserve">Relacionar el nombre del indicador, tal como se relaciona en el Plan.
</t>
        </r>
      </text>
    </comment>
    <comment ref="A7" authorId="0" shapeId="0" xr:uid="{7FFB7731-48A9-494C-A561-3AB554B90055}">
      <text>
        <r>
          <rPr>
            <sz val="9"/>
            <color indexed="81"/>
            <rFont val="Tahoma"/>
            <family val="2"/>
          </rPr>
          <t xml:space="preserve">Relacionar el objetivo del Proceso el cual se asociará al indicador, tal como se encuentra en la caracterización.
</t>
        </r>
      </text>
    </comment>
    <comment ref="A8" authorId="0" shapeId="0" xr:uid="{6C96008A-6347-46DA-BCBD-0B6D0A33EB83}">
      <text>
        <r>
          <rPr>
            <sz val="9"/>
            <color indexed="81"/>
            <rFont val="Tahoma"/>
            <family val="2"/>
          </rPr>
          <t xml:space="preserve">Relacionar la actividad relacionada en el Plan (PAG - PEIDA) asociada al indicador.
</t>
        </r>
      </text>
    </comment>
    <comment ref="A9" authorId="0" shapeId="0" xr:uid="{A721CCFA-984D-4E5A-8479-B4EAD9EC1162}">
      <text>
        <r>
          <rPr>
            <sz val="9"/>
            <color indexed="81"/>
            <rFont val="Tahoma"/>
            <family val="2"/>
          </rPr>
          <t xml:space="preserve">Relacionar la formula del indicador
</t>
        </r>
      </text>
    </comment>
    <comment ref="C9" authorId="0" shapeId="0" xr:uid="{F6ABBA51-131D-410E-A25D-E51ADAB5042A}">
      <text>
        <r>
          <rPr>
            <sz val="9"/>
            <color indexed="81"/>
            <rFont val="Tahoma"/>
            <family val="2"/>
          </rPr>
          <t xml:space="preserve">Relacionar la formula del indicador correspondiente a la variable uno
</t>
        </r>
      </text>
    </comment>
    <comment ref="F9" authorId="0" shapeId="0" xr:uid="{5AA01265-9E68-439F-B2D4-F3E789907C59}">
      <text>
        <r>
          <rPr>
            <sz val="9"/>
            <color indexed="81"/>
            <rFont val="Tahoma"/>
            <family val="2"/>
          </rPr>
          <t xml:space="preserve">Describir en forma clara lo que busca  medir el indicador
</t>
        </r>
      </text>
    </comment>
    <comment ref="N10" authorId="0" shapeId="0" xr:uid="{DE4EBF33-B180-4E79-90EB-1051329FCA8D}">
      <text>
        <r>
          <rPr>
            <sz val="9"/>
            <color indexed="81"/>
            <rFont val="Tahoma"/>
            <family val="2"/>
          </rPr>
          <t xml:space="preserve">Seleccionar de la lista desplegable, la naturaleza o tipo de indicador
</t>
        </r>
      </text>
    </comment>
    <comment ref="R10" authorId="0" shapeId="0" xr:uid="{A906618A-1CFF-41AF-8E0A-294FBC230DF8}">
      <text>
        <r>
          <rPr>
            <sz val="9"/>
            <color indexed="81"/>
            <rFont val="Tahoma"/>
            <family val="2"/>
          </rPr>
          <t>Relacionar el Código del Indicador, tal como aparece en el plan correspondiente (PAG o PEIDA)</t>
        </r>
      </text>
    </comment>
    <comment ref="U10" authorId="0" shapeId="0" xr:uid="{87CB3E0C-13BC-482F-86ED-95B7FFD186E2}">
      <text>
        <r>
          <rPr>
            <sz val="9"/>
            <color indexed="81"/>
            <rFont val="Tahoma"/>
            <family val="2"/>
          </rPr>
          <t xml:space="preserve">Se relacione la versión del indicador de acuerdo con las modificaciones realizadas. 
</t>
        </r>
      </text>
    </comment>
    <comment ref="C11" authorId="0" shapeId="0" xr:uid="{F1D27D7D-7ED8-4BB0-A18D-A7B93DFD3504}">
      <text>
        <r>
          <rPr>
            <sz val="9"/>
            <color indexed="81"/>
            <rFont val="Tahoma"/>
            <family val="2"/>
          </rPr>
          <t>Se relaciona lo correspondiente a la variable dos, que por lo general  aplica para los indicadores porcentuales o indices.</t>
        </r>
      </text>
    </comment>
    <comment ref="A14" authorId="0" shapeId="0" xr:uid="{60EFC347-10D6-4BBA-A2F6-A2281EC200C7}">
      <text>
        <r>
          <rPr>
            <sz val="9"/>
            <color indexed="81"/>
            <rFont val="Tahoma"/>
            <family val="2"/>
          </rPr>
          <t xml:space="preserve">Seleccionar la unidad de medida del indicador de la lista desplegable
</t>
        </r>
      </text>
    </comment>
    <comment ref="C14" authorId="0" shapeId="0" xr:uid="{5B4D559D-B75E-4D1B-BC76-19DE74AAD2E1}">
      <text>
        <r>
          <rPr>
            <sz val="9"/>
            <color indexed="81"/>
            <rFont val="Tahoma"/>
            <family val="2"/>
          </rPr>
          <t xml:space="preserve">Indique la meta que desea llegar para la vigencia propuesta para el indicador, de acuerdo con lo relacionado en el Plan.
</t>
        </r>
      </text>
    </comment>
    <comment ref="F14" authorId="0" shapeId="0" xr:uid="{A3AD1E76-AEE5-45A0-BFE9-01295F99B87E}">
      <text>
        <r>
          <rPr>
            <sz val="9"/>
            <color indexed="81"/>
            <rFont val="Tahoma"/>
            <family val="2"/>
          </rPr>
          <t xml:space="preserve">Seleccionar la Periocidad propuesta para el indicador de la lista desplegable.
</t>
        </r>
      </text>
    </comment>
    <comment ref="J14" authorId="0" shapeId="0" xr:uid="{867B86D5-634D-4B96-9C86-6C6F4640388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ABFBB00-CE9F-4F30-A77E-ECEE6BFD85E6}">
      <text>
        <r>
          <rPr>
            <sz val="9"/>
            <color indexed="81"/>
            <rFont val="Tahoma"/>
            <family val="2"/>
          </rPr>
          <t xml:space="preserve">Seleccione de la lista desplegable el área responsable del reporte del indicador
</t>
        </r>
      </text>
    </comment>
    <comment ref="A18" authorId="1" shapeId="0" xr:uid="{D1851A6E-63C2-4805-9A86-CED89DD3CFF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AD62685-8484-44BE-A120-77C2472EB00A}">
      <text>
        <r>
          <rPr>
            <sz val="9"/>
            <color indexed="81"/>
            <rFont val="Tahoma"/>
            <family val="2"/>
          </rPr>
          <t>Este es un campo informativo, no se diligencia.</t>
        </r>
      </text>
    </comment>
    <comment ref="F19" authorId="1" shapeId="0" xr:uid="{C376482D-2722-4338-B57D-9E38278DE6FF}">
      <text>
        <r>
          <rPr>
            <sz val="9"/>
            <color indexed="81"/>
            <rFont val="Tahoma"/>
            <family val="2"/>
          </rPr>
          <t>Este es un campo informativo, no se diligencia.</t>
        </r>
      </text>
    </comment>
    <comment ref="O19" authorId="1" shapeId="0" xr:uid="{46A61814-F03E-4FC8-8277-971DF95EBE63}">
      <text>
        <r>
          <rPr>
            <sz val="9"/>
            <color indexed="81"/>
            <rFont val="Tahoma"/>
            <family val="2"/>
          </rPr>
          <t>Este es un campo informativo, no se diligencia.</t>
        </r>
      </text>
    </comment>
    <comment ref="A22" authorId="0" shapeId="0" xr:uid="{357F7D91-2F79-41F3-A46A-9BFD4BBC61FE}">
      <text>
        <r>
          <rPr>
            <sz val="9"/>
            <color indexed="81"/>
            <rFont val="Tahoma"/>
            <family val="2"/>
          </rPr>
          <t xml:space="preserve">Relacionar el dato que corresponde a la variable uno del indicador
</t>
        </r>
      </text>
    </comment>
    <comment ref="A23" authorId="0" shapeId="0" xr:uid="{9246728A-80CB-4EA6-A6D1-0FE77D2555B9}">
      <text>
        <r>
          <rPr>
            <sz val="9"/>
            <color indexed="81"/>
            <rFont val="Tahoma"/>
            <family val="2"/>
          </rPr>
          <t xml:space="preserve">Relacionar el dato que corresponde a la variable dos del indicador, si aplica
</t>
        </r>
      </text>
    </comment>
    <comment ref="A24" authorId="0" shapeId="0" xr:uid="{748E1666-CC3A-4F45-954D-7C590C7802E1}">
      <text>
        <r>
          <rPr>
            <sz val="9"/>
            <color indexed="81"/>
            <rFont val="Tahoma"/>
            <family val="2"/>
          </rPr>
          <t>Espacio solo informativo, no se relaciona datos en estos campos.</t>
        </r>
      </text>
    </comment>
    <comment ref="A39" authorId="0" shapeId="0" xr:uid="{78F3635C-25C7-4342-AC43-89D339DA2BE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64A8AE2-1F60-4872-BB3F-9690B814F4FE}">
      <text>
        <r>
          <rPr>
            <sz val="9"/>
            <color indexed="81"/>
            <rFont val="Tahoma"/>
            <family val="2"/>
          </rPr>
          <t>En este espacio se realiza por funcionario de la OAP, las observaciones relevantes resultado de la medición del indicador.</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CD71FB1-AB46-4EA3-850F-42876AF71C59}">
      <text>
        <r>
          <rPr>
            <sz val="9"/>
            <color indexed="81"/>
            <rFont val="Tahoma"/>
            <family val="2"/>
          </rPr>
          <t xml:space="preserve">Se selecciona el Proceso de la lista desplegable que se relacione de acuerdo con la actividad e indicador formulado
</t>
        </r>
      </text>
    </comment>
    <comment ref="A6" authorId="0" shapeId="0" xr:uid="{9F829DC2-69D1-4FF9-9B12-D24E37592B4B}">
      <text>
        <r>
          <rPr>
            <sz val="9"/>
            <color indexed="81"/>
            <rFont val="Tahoma"/>
            <family val="2"/>
          </rPr>
          <t xml:space="preserve">Relacionar el nombre del indicador, tal como se relaciona en el Plan.
</t>
        </r>
      </text>
    </comment>
    <comment ref="A7" authorId="0" shapeId="0" xr:uid="{653529A4-D1C7-4B7A-BB5E-D0E87B950B00}">
      <text>
        <r>
          <rPr>
            <sz val="9"/>
            <color indexed="81"/>
            <rFont val="Tahoma"/>
            <family val="2"/>
          </rPr>
          <t xml:space="preserve">Relacionar el objetivo del Proceso el cual se asociará al indicador, tal como se encuentra en la caracterización.
</t>
        </r>
      </text>
    </comment>
    <comment ref="A8" authorId="0" shapeId="0" xr:uid="{4039CEB8-4C2D-4A90-998E-D5780F455322}">
      <text>
        <r>
          <rPr>
            <sz val="9"/>
            <color indexed="81"/>
            <rFont val="Tahoma"/>
            <family val="2"/>
          </rPr>
          <t xml:space="preserve">Relacionar la actividad relacionada en el Plan (PAG - PEIDA) asociada al indicador.
</t>
        </r>
      </text>
    </comment>
    <comment ref="A9" authorId="0" shapeId="0" xr:uid="{49638EC4-E0D7-455F-8F69-9F49F4C5EBFD}">
      <text>
        <r>
          <rPr>
            <sz val="9"/>
            <color indexed="81"/>
            <rFont val="Tahoma"/>
            <family val="2"/>
          </rPr>
          <t xml:space="preserve">Relacionar la formula del indicador
</t>
        </r>
      </text>
    </comment>
    <comment ref="C9" authorId="0" shapeId="0" xr:uid="{C8CDB4BB-8D23-4937-B4B8-68B90FBB01C1}">
      <text>
        <r>
          <rPr>
            <sz val="9"/>
            <color indexed="81"/>
            <rFont val="Tahoma"/>
            <family val="2"/>
          </rPr>
          <t xml:space="preserve">Relacionar la formula del indicador correspondiente a la variable uno
</t>
        </r>
      </text>
    </comment>
    <comment ref="F9" authorId="0" shapeId="0" xr:uid="{24B47F21-92FC-4F92-9BC4-9C84CFFAC428}">
      <text>
        <r>
          <rPr>
            <sz val="9"/>
            <color indexed="81"/>
            <rFont val="Tahoma"/>
            <family val="2"/>
          </rPr>
          <t xml:space="preserve">Describir en forma clara lo que busca  medir el indicador
</t>
        </r>
      </text>
    </comment>
    <comment ref="N10" authorId="0" shapeId="0" xr:uid="{B2AC1A89-0002-49B7-A53E-D29F898F79EA}">
      <text>
        <r>
          <rPr>
            <sz val="9"/>
            <color indexed="81"/>
            <rFont val="Tahoma"/>
            <family val="2"/>
          </rPr>
          <t xml:space="preserve">Seleccionar de la lista desplegable, la naturaleza o tipo de indicador
</t>
        </r>
      </text>
    </comment>
    <comment ref="R10" authorId="0" shapeId="0" xr:uid="{42D214A9-B089-4C78-A37B-49A9EDD486A7}">
      <text>
        <r>
          <rPr>
            <sz val="9"/>
            <color indexed="81"/>
            <rFont val="Tahoma"/>
            <family val="2"/>
          </rPr>
          <t>Relacionar el Código del Indicador, tal como aparece en el plan correspondiente (PAG o PEIDA)</t>
        </r>
      </text>
    </comment>
    <comment ref="U10" authorId="0" shapeId="0" xr:uid="{E7F2370B-29E5-4340-BF44-01CDBBA33315}">
      <text>
        <r>
          <rPr>
            <sz val="9"/>
            <color indexed="81"/>
            <rFont val="Tahoma"/>
            <family val="2"/>
          </rPr>
          <t xml:space="preserve">Se relacione la versión del indicador de acuerdo con las modificaciones realizadas. 
</t>
        </r>
      </text>
    </comment>
    <comment ref="C11" authorId="0" shapeId="0" xr:uid="{98199876-0038-4C77-AE29-9C7DD6A7A3CF}">
      <text>
        <r>
          <rPr>
            <sz val="9"/>
            <color indexed="81"/>
            <rFont val="Tahoma"/>
            <family val="2"/>
          </rPr>
          <t>Se relaciona lo correspondiente a la variable dos, que por lo general  aplica para los indicadores porcentuales o indices.</t>
        </r>
      </text>
    </comment>
    <comment ref="A14" authorId="0" shapeId="0" xr:uid="{01ED6FC9-1988-41F4-A4C2-522593DA3462}">
      <text>
        <r>
          <rPr>
            <sz val="9"/>
            <color indexed="81"/>
            <rFont val="Tahoma"/>
            <family val="2"/>
          </rPr>
          <t xml:space="preserve">Seleccionar la unidad de medida del indicador de la lista desplegable
</t>
        </r>
      </text>
    </comment>
    <comment ref="C14" authorId="0" shapeId="0" xr:uid="{9962EC97-816F-4891-B1DD-331445FE9DAA}">
      <text>
        <r>
          <rPr>
            <sz val="9"/>
            <color indexed="81"/>
            <rFont val="Tahoma"/>
            <family val="2"/>
          </rPr>
          <t xml:space="preserve">Indique la meta que desea llegar para la vigencia propuesta para el indicador, de acuerdo con lo relacionado en el Plan.
</t>
        </r>
      </text>
    </comment>
    <comment ref="F14" authorId="0" shapeId="0" xr:uid="{BFEBD854-DAE5-46CD-9972-0EA611049B45}">
      <text>
        <r>
          <rPr>
            <sz val="9"/>
            <color indexed="81"/>
            <rFont val="Tahoma"/>
            <family val="2"/>
          </rPr>
          <t xml:space="preserve">Seleccionar la Periocidad propuesta para el indicador de la lista desplegable.
</t>
        </r>
      </text>
    </comment>
    <comment ref="J14" authorId="0" shapeId="0" xr:uid="{75A30525-C378-4636-8F56-8E40BD8FCC1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DED1D95-A30F-4A69-8A01-22C8DBC50F96}">
      <text>
        <r>
          <rPr>
            <sz val="9"/>
            <color indexed="81"/>
            <rFont val="Tahoma"/>
            <family val="2"/>
          </rPr>
          <t xml:space="preserve">Seleccione de la lista desplegable el área responsable del reporte del indicador
</t>
        </r>
      </text>
    </comment>
    <comment ref="A18" authorId="1" shapeId="0" xr:uid="{89F93A35-23F3-4B7C-A561-E84E34D7211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CC1A107-E09B-49B6-8736-7DB534296257}">
      <text>
        <r>
          <rPr>
            <sz val="9"/>
            <color indexed="81"/>
            <rFont val="Tahoma"/>
            <family val="2"/>
          </rPr>
          <t>Este es un campo informativo, no se diligencia.</t>
        </r>
      </text>
    </comment>
    <comment ref="F19" authorId="1" shapeId="0" xr:uid="{4EC0EB73-17E1-45B7-A4C6-B60DBE3026D4}">
      <text>
        <r>
          <rPr>
            <sz val="9"/>
            <color indexed="81"/>
            <rFont val="Tahoma"/>
            <family val="2"/>
          </rPr>
          <t>Este es un campo informativo, no se diligencia.</t>
        </r>
      </text>
    </comment>
    <comment ref="O19" authorId="1" shapeId="0" xr:uid="{D23D387C-FBC9-4885-BCBB-BF97F04E440E}">
      <text>
        <r>
          <rPr>
            <sz val="9"/>
            <color indexed="81"/>
            <rFont val="Tahoma"/>
            <family val="2"/>
          </rPr>
          <t>Este es un campo informativo, no se diligencia.</t>
        </r>
      </text>
    </comment>
    <comment ref="A22" authorId="0" shapeId="0" xr:uid="{AA012687-E733-4624-A13C-BCA4D8B41433}">
      <text>
        <r>
          <rPr>
            <sz val="9"/>
            <color indexed="81"/>
            <rFont val="Tahoma"/>
            <family val="2"/>
          </rPr>
          <t xml:space="preserve">Relacionar el dato que corresponde a la variable uno del indicador
</t>
        </r>
      </text>
    </comment>
    <comment ref="A23" authorId="0" shapeId="0" xr:uid="{B046B55C-1A7E-461B-AC20-23092EDC256C}">
      <text>
        <r>
          <rPr>
            <sz val="9"/>
            <color indexed="81"/>
            <rFont val="Tahoma"/>
            <family val="2"/>
          </rPr>
          <t xml:space="preserve">Relacionar el dato que corresponde a la variable dos del indicador, si aplica
</t>
        </r>
      </text>
    </comment>
    <comment ref="A24" authorId="0" shapeId="0" xr:uid="{D523BAD2-6677-46BD-98D0-5611EBD5114E}">
      <text>
        <r>
          <rPr>
            <sz val="9"/>
            <color indexed="81"/>
            <rFont val="Tahoma"/>
            <family val="2"/>
          </rPr>
          <t>Espacio solo informativo, no se relaciona datos en estos campos.</t>
        </r>
      </text>
    </comment>
    <comment ref="A39" authorId="0" shapeId="0" xr:uid="{12601EC0-4268-4FB4-881E-2420808664F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684D1F1-7387-421C-8AE5-96990D90BC96}">
      <text>
        <r>
          <rPr>
            <sz val="9"/>
            <color indexed="81"/>
            <rFont val="Tahoma"/>
            <family val="2"/>
          </rPr>
          <t>En este espacio se realiza por funcionario de la OAP, las observaciones relevantes resultado de la medición del indicador.</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35FE4F9-BEE8-4900-A0E9-CC3D7E769CEA}">
      <text>
        <r>
          <rPr>
            <sz val="9"/>
            <color indexed="81"/>
            <rFont val="Tahoma"/>
            <family val="2"/>
          </rPr>
          <t xml:space="preserve">Se selecciona el Proceso de la lista desplegable que se relacione de acuerdo con la actividad e indicador formulado
</t>
        </r>
      </text>
    </comment>
    <comment ref="A6" authorId="0" shapeId="0" xr:uid="{89B6E2E3-3C08-4398-9BC6-2D9A4E49E1AB}">
      <text>
        <r>
          <rPr>
            <sz val="9"/>
            <color indexed="81"/>
            <rFont val="Tahoma"/>
            <family val="2"/>
          </rPr>
          <t xml:space="preserve">Relacionar el nombre del indicador, tal como se relaciona en el Plan.
</t>
        </r>
      </text>
    </comment>
    <comment ref="A7" authorId="0" shapeId="0" xr:uid="{64EF77E4-88DA-44AA-9015-19CC63AA322A}">
      <text>
        <r>
          <rPr>
            <sz val="9"/>
            <color indexed="81"/>
            <rFont val="Tahoma"/>
            <family val="2"/>
          </rPr>
          <t xml:space="preserve">Relacionar el objetivo del Proceso el cual se asociará al indicador, tal como se encuentra en la caracterización.
</t>
        </r>
      </text>
    </comment>
    <comment ref="A8" authorId="0" shapeId="0" xr:uid="{C8E7A590-67C9-4B3B-884B-01A1B9FDE310}">
      <text>
        <r>
          <rPr>
            <sz val="9"/>
            <color indexed="81"/>
            <rFont val="Tahoma"/>
            <family val="2"/>
          </rPr>
          <t xml:space="preserve">Relacionar la actividad relacionada en el Plan (PAG - PEIDA) asociada al indicador.
</t>
        </r>
      </text>
    </comment>
    <comment ref="A9" authorId="0" shapeId="0" xr:uid="{85E460AE-73F4-4A8D-B197-CA8E317B5CD3}">
      <text>
        <r>
          <rPr>
            <sz val="9"/>
            <color indexed="81"/>
            <rFont val="Tahoma"/>
            <family val="2"/>
          </rPr>
          <t xml:space="preserve">Relacionar la formula del indicador
</t>
        </r>
      </text>
    </comment>
    <comment ref="C9" authorId="0" shapeId="0" xr:uid="{2CE6FCBB-6DEA-4A1B-A2F6-6095C5312EE0}">
      <text>
        <r>
          <rPr>
            <sz val="9"/>
            <color indexed="81"/>
            <rFont val="Tahoma"/>
            <family val="2"/>
          </rPr>
          <t xml:space="preserve">Relacionar la formula del indicador correspondiente a la variable uno
</t>
        </r>
      </text>
    </comment>
    <comment ref="F9" authorId="0" shapeId="0" xr:uid="{ED323008-15A6-48EB-AB0C-AF01E391A07B}">
      <text>
        <r>
          <rPr>
            <sz val="9"/>
            <color indexed="81"/>
            <rFont val="Tahoma"/>
            <family val="2"/>
          </rPr>
          <t xml:space="preserve">Describir en forma clara lo que busca  medir el indicador
</t>
        </r>
      </text>
    </comment>
    <comment ref="N10" authorId="0" shapeId="0" xr:uid="{6F696DEF-A3BD-436B-8739-57F02F32D404}">
      <text>
        <r>
          <rPr>
            <sz val="9"/>
            <color indexed="81"/>
            <rFont val="Tahoma"/>
            <family val="2"/>
          </rPr>
          <t xml:space="preserve">Seleccionar de la lista desplegable, la naturaleza o tipo de indicador
</t>
        </r>
      </text>
    </comment>
    <comment ref="R10" authorId="0" shapeId="0" xr:uid="{F0C26E12-847A-4BD4-B1AC-691ADE3434FE}">
      <text>
        <r>
          <rPr>
            <sz val="9"/>
            <color indexed="81"/>
            <rFont val="Tahoma"/>
            <family val="2"/>
          </rPr>
          <t>Relacionar el Código del Indicador, tal como aparece en el plan correspondiente (PAG o PEIDA)</t>
        </r>
      </text>
    </comment>
    <comment ref="U10" authorId="0" shapeId="0" xr:uid="{513AB427-A3FE-41B4-9DC7-A2423F913CFC}">
      <text>
        <r>
          <rPr>
            <sz val="9"/>
            <color indexed="81"/>
            <rFont val="Tahoma"/>
            <family val="2"/>
          </rPr>
          <t xml:space="preserve">Se relacione la versión del indicador de acuerdo con las modificaciones realizadas. 
</t>
        </r>
      </text>
    </comment>
    <comment ref="C11" authorId="0" shapeId="0" xr:uid="{46390641-7666-428C-BDEE-62BC311B921B}">
      <text>
        <r>
          <rPr>
            <sz val="9"/>
            <color indexed="81"/>
            <rFont val="Tahoma"/>
            <family val="2"/>
          </rPr>
          <t>Se relaciona lo correspondiente a la variable dos, que por lo general  aplica para los indicadores porcentuales o indices.</t>
        </r>
      </text>
    </comment>
    <comment ref="A14" authorId="0" shapeId="0" xr:uid="{18FAAD17-E3B7-4302-BB50-4E9A81571B29}">
      <text>
        <r>
          <rPr>
            <sz val="9"/>
            <color indexed="81"/>
            <rFont val="Tahoma"/>
            <family val="2"/>
          </rPr>
          <t xml:space="preserve">Seleccionar la unidad de medida del indicador de la lista desplegable
</t>
        </r>
      </text>
    </comment>
    <comment ref="C14" authorId="0" shapeId="0" xr:uid="{49C00F40-C6E7-4F52-AEFB-F14273222CBC}">
      <text>
        <r>
          <rPr>
            <sz val="9"/>
            <color indexed="81"/>
            <rFont val="Tahoma"/>
            <family val="2"/>
          </rPr>
          <t xml:space="preserve">Indique la meta que desea llegar para la vigencia propuesta para el indicador, de acuerdo con lo relacionado en el Plan.
</t>
        </r>
      </text>
    </comment>
    <comment ref="F14" authorId="0" shapeId="0" xr:uid="{386DF2A3-9162-4D1C-B946-BCAB86D4396C}">
      <text>
        <r>
          <rPr>
            <sz val="9"/>
            <color indexed="81"/>
            <rFont val="Tahoma"/>
            <family val="2"/>
          </rPr>
          <t xml:space="preserve">Seleccionar la Periocidad propuesta para el indicador de la lista desplegable.
</t>
        </r>
      </text>
    </comment>
    <comment ref="J14" authorId="0" shapeId="0" xr:uid="{4748F547-37A1-4662-BE2B-6A0ED47EEB8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E4770E8-1D90-45C0-B3E8-36224B7F8CD7}">
      <text>
        <r>
          <rPr>
            <sz val="9"/>
            <color indexed="81"/>
            <rFont val="Tahoma"/>
            <family val="2"/>
          </rPr>
          <t xml:space="preserve">Seleccione de la lista desplegable el área responsable del reporte del indicador
</t>
        </r>
      </text>
    </comment>
    <comment ref="A18" authorId="1" shapeId="0" xr:uid="{55EE3710-48ED-4D4E-B31D-44ECA6FB685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3AA68A4-E90A-469A-A11C-1891C891E0F3}">
      <text>
        <r>
          <rPr>
            <sz val="9"/>
            <color indexed="81"/>
            <rFont val="Tahoma"/>
            <family val="2"/>
          </rPr>
          <t>Este es un campo informativo, no se diligencia.</t>
        </r>
      </text>
    </comment>
    <comment ref="F19" authorId="1" shapeId="0" xr:uid="{F8CC097E-45A9-41D3-8588-0130525AA431}">
      <text>
        <r>
          <rPr>
            <sz val="9"/>
            <color indexed="81"/>
            <rFont val="Tahoma"/>
            <family val="2"/>
          </rPr>
          <t>Este es un campo informativo, no se diligencia.</t>
        </r>
      </text>
    </comment>
    <comment ref="O19" authorId="1" shapeId="0" xr:uid="{07FCC2FF-8743-482F-B071-A51EBF0E7D02}">
      <text>
        <r>
          <rPr>
            <sz val="9"/>
            <color indexed="81"/>
            <rFont val="Tahoma"/>
            <family val="2"/>
          </rPr>
          <t>Este es un campo informativo, no se diligencia.</t>
        </r>
      </text>
    </comment>
    <comment ref="A22" authorId="0" shapeId="0" xr:uid="{6CE25176-83B6-453C-80F4-4B0E2F820B81}">
      <text>
        <r>
          <rPr>
            <sz val="9"/>
            <color indexed="81"/>
            <rFont val="Tahoma"/>
            <family val="2"/>
          </rPr>
          <t xml:space="preserve">Relacionar el dato que corresponde a la variable uno del indicador
</t>
        </r>
      </text>
    </comment>
    <comment ref="A23" authorId="0" shapeId="0" xr:uid="{1F66045B-9469-4770-996E-D8101BC0BEC4}">
      <text>
        <r>
          <rPr>
            <sz val="9"/>
            <color indexed="81"/>
            <rFont val="Tahoma"/>
            <family val="2"/>
          </rPr>
          <t xml:space="preserve">Relacionar el dato que corresponde a la variable dos del indicador, si aplica
</t>
        </r>
      </text>
    </comment>
    <comment ref="A24" authorId="0" shapeId="0" xr:uid="{5F48C616-57E6-40B4-86ED-772852165BE5}">
      <text>
        <r>
          <rPr>
            <sz val="9"/>
            <color indexed="81"/>
            <rFont val="Tahoma"/>
            <family val="2"/>
          </rPr>
          <t>Espacio solo informativo, no se relaciona datos en estos campos.</t>
        </r>
      </text>
    </comment>
    <comment ref="A39" authorId="0" shapeId="0" xr:uid="{1D2D0656-1509-4EEF-ADFE-04F6CBF0AD3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C7AAC63-266D-4090-B2BF-EFEC6F4ED37F}">
      <text>
        <r>
          <rPr>
            <sz val="9"/>
            <color indexed="81"/>
            <rFont val="Tahoma"/>
            <family val="2"/>
          </rPr>
          <t>En este espacio se realiza por funcionario de la OAP, las observaciones relevantes resultado de la medición del indicador.</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CEE4A22-A674-4257-ABDF-BF40033E47B6}">
      <text>
        <r>
          <rPr>
            <sz val="9"/>
            <color indexed="81"/>
            <rFont val="Tahoma"/>
            <family val="2"/>
          </rPr>
          <t xml:space="preserve">Se selecciona el Proceso de la lista desplegable que se relacione de acuerdo con la actividad e indicador formulado
</t>
        </r>
      </text>
    </comment>
    <comment ref="A6" authorId="0" shapeId="0" xr:uid="{45CF6F05-AA77-479A-8512-4F6A2BC40C16}">
      <text>
        <r>
          <rPr>
            <sz val="9"/>
            <color indexed="81"/>
            <rFont val="Tahoma"/>
            <family val="2"/>
          </rPr>
          <t xml:space="preserve">Relacionar el nombre del indicador, tal como se relaciona en el Plan.
</t>
        </r>
      </text>
    </comment>
    <comment ref="A7" authorId="0" shapeId="0" xr:uid="{E6107782-DA5C-459C-87E7-E97D74AD167E}">
      <text>
        <r>
          <rPr>
            <sz val="9"/>
            <color indexed="81"/>
            <rFont val="Tahoma"/>
            <family val="2"/>
          </rPr>
          <t xml:space="preserve">Relacionar el objetivo del Proceso el cual se asociará al indicador, tal como se encuentra en la caracterización.
</t>
        </r>
      </text>
    </comment>
    <comment ref="A8" authorId="0" shapeId="0" xr:uid="{7A6446A9-5CA2-42AB-8518-A32C7030DB57}">
      <text>
        <r>
          <rPr>
            <sz val="9"/>
            <color indexed="81"/>
            <rFont val="Tahoma"/>
            <family val="2"/>
          </rPr>
          <t xml:space="preserve">Relacionar la actividad relacionada en el Plan (PAG - PEIDA) asociada al indicador.
</t>
        </r>
      </text>
    </comment>
    <comment ref="A9" authorId="0" shapeId="0" xr:uid="{F73345D4-D8F0-4817-A2AE-BA32B67DF343}">
      <text>
        <r>
          <rPr>
            <sz val="9"/>
            <color indexed="81"/>
            <rFont val="Tahoma"/>
            <family val="2"/>
          </rPr>
          <t xml:space="preserve">Relacionar la formula del indicador
</t>
        </r>
      </text>
    </comment>
    <comment ref="C9" authorId="0" shapeId="0" xr:uid="{15DA91D5-7F69-4891-9C6D-6CEB368C0033}">
      <text>
        <r>
          <rPr>
            <sz val="9"/>
            <color indexed="81"/>
            <rFont val="Tahoma"/>
            <family val="2"/>
          </rPr>
          <t xml:space="preserve">Relacionar la formula del indicador correspondiente a la variable uno
</t>
        </r>
      </text>
    </comment>
    <comment ref="F9" authorId="0" shapeId="0" xr:uid="{748D3122-7397-41CB-953B-1625BEC37773}">
      <text>
        <r>
          <rPr>
            <sz val="9"/>
            <color indexed="81"/>
            <rFont val="Tahoma"/>
            <family val="2"/>
          </rPr>
          <t xml:space="preserve">Describir en forma clara lo que busca  medir el indicador
</t>
        </r>
      </text>
    </comment>
    <comment ref="N10" authorId="0" shapeId="0" xr:uid="{3B71A489-313C-4EA0-B0CA-8290A6856171}">
      <text>
        <r>
          <rPr>
            <sz val="9"/>
            <color indexed="81"/>
            <rFont val="Tahoma"/>
            <family val="2"/>
          </rPr>
          <t xml:space="preserve">Seleccionar de la lista desplegable, la naturaleza o tipo de indicador
</t>
        </r>
      </text>
    </comment>
    <comment ref="R10" authorId="0" shapeId="0" xr:uid="{9553B243-C8F7-45C6-A314-5C43FC210413}">
      <text>
        <r>
          <rPr>
            <sz val="9"/>
            <color indexed="81"/>
            <rFont val="Tahoma"/>
            <family val="2"/>
          </rPr>
          <t>Relacionar el Código del Indicador, tal como aparece en el plan correspondiente (PAG o PEIDA)</t>
        </r>
      </text>
    </comment>
    <comment ref="U10" authorId="0" shapeId="0" xr:uid="{F93FB136-9A86-48CF-A49C-0310639F1FED}">
      <text>
        <r>
          <rPr>
            <sz val="9"/>
            <color indexed="81"/>
            <rFont val="Tahoma"/>
            <family val="2"/>
          </rPr>
          <t xml:space="preserve">Se relacione la versión del indicador de acuerdo con las modificaciones realizadas. 
</t>
        </r>
      </text>
    </comment>
    <comment ref="C11" authorId="0" shapeId="0" xr:uid="{B067C29A-FE19-41B9-980D-63DD23163294}">
      <text>
        <r>
          <rPr>
            <sz val="9"/>
            <color indexed="81"/>
            <rFont val="Tahoma"/>
            <family val="2"/>
          </rPr>
          <t>Se relaciona lo correspondiente a la variable dos, que por lo general  aplica para los indicadores porcentuales o indices.</t>
        </r>
      </text>
    </comment>
    <comment ref="A14" authorId="0" shapeId="0" xr:uid="{053A650F-30F8-4D2E-A971-56C9515A9932}">
      <text>
        <r>
          <rPr>
            <sz val="9"/>
            <color indexed="81"/>
            <rFont val="Tahoma"/>
            <family val="2"/>
          </rPr>
          <t xml:space="preserve">Seleccionar la unidad de medida del indicador de la lista desplegable
</t>
        </r>
      </text>
    </comment>
    <comment ref="C14" authorId="0" shapeId="0" xr:uid="{AAAF4D55-30F2-40B4-B2E8-426B9783E2E1}">
      <text>
        <r>
          <rPr>
            <sz val="9"/>
            <color indexed="81"/>
            <rFont val="Tahoma"/>
            <family val="2"/>
          </rPr>
          <t xml:space="preserve">Indique la meta que desea llegar para la vigencia propuesta para el indicador, de acuerdo con lo relacionado en el Plan.
</t>
        </r>
      </text>
    </comment>
    <comment ref="F14" authorId="0" shapeId="0" xr:uid="{6C292AE8-8EDA-486F-A0B4-1E7401052780}">
      <text>
        <r>
          <rPr>
            <sz val="9"/>
            <color indexed="81"/>
            <rFont val="Tahoma"/>
            <family val="2"/>
          </rPr>
          <t xml:space="preserve">Seleccionar la Periocidad propuesta para el indicador de la lista desplegable.
</t>
        </r>
      </text>
    </comment>
    <comment ref="J14" authorId="0" shapeId="0" xr:uid="{3C565421-C86A-49A2-AA21-1A75AC445C7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C6AB846-C73C-4783-BD83-5CC8555D9211}">
      <text>
        <r>
          <rPr>
            <sz val="9"/>
            <color indexed="81"/>
            <rFont val="Tahoma"/>
            <family val="2"/>
          </rPr>
          <t xml:space="preserve">Seleccione de la lista desplegable el área responsable del reporte del indicador
</t>
        </r>
      </text>
    </comment>
    <comment ref="A18" authorId="1" shapeId="0" xr:uid="{AE9CAC74-52C0-47CE-B7CB-B812C755085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4687DF0-565D-43FD-9E76-10C27A588F03}">
      <text>
        <r>
          <rPr>
            <sz val="9"/>
            <color indexed="81"/>
            <rFont val="Tahoma"/>
            <family val="2"/>
          </rPr>
          <t>Este es un campo informativo, no se diligencia.</t>
        </r>
      </text>
    </comment>
    <comment ref="F19" authorId="1" shapeId="0" xr:uid="{996B9D9C-63CC-4CDB-8941-1267206269C3}">
      <text>
        <r>
          <rPr>
            <sz val="9"/>
            <color indexed="81"/>
            <rFont val="Tahoma"/>
            <family val="2"/>
          </rPr>
          <t>Este es un campo informativo, no se diligencia.</t>
        </r>
      </text>
    </comment>
    <comment ref="O19" authorId="1" shapeId="0" xr:uid="{A23497FF-F6C0-4807-867A-87C5F6BB8854}">
      <text>
        <r>
          <rPr>
            <sz val="9"/>
            <color indexed="81"/>
            <rFont val="Tahoma"/>
            <family val="2"/>
          </rPr>
          <t>Este es un campo informativo, no se diligencia.</t>
        </r>
      </text>
    </comment>
    <comment ref="A22" authorId="0" shapeId="0" xr:uid="{BC70829B-1C32-4921-A21E-52C46909C2DE}">
      <text>
        <r>
          <rPr>
            <sz val="9"/>
            <color indexed="81"/>
            <rFont val="Tahoma"/>
            <family val="2"/>
          </rPr>
          <t xml:space="preserve">Relacionar el dato que corresponde a la variable uno del indicador
</t>
        </r>
      </text>
    </comment>
    <comment ref="A23" authorId="0" shapeId="0" xr:uid="{AC3B3347-105F-4401-AF7C-06378F213259}">
      <text>
        <r>
          <rPr>
            <sz val="9"/>
            <color indexed="81"/>
            <rFont val="Tahoma"/>
            <family val="2"/>
          </rPr>
          <t xml:space="preserve">Relacionar el dato que corresponde a la variable dos del indicador, si aplica
</t>
        </r>
      </text>
    </comment>
    <comment ref="A24" authorId="0" shapeId="0" xr:uid="{E9214831-9F15-4DC7-8AE2-161F72DDFEFE}">
      <text>
        <r>
          <rPr>
            <sz val="9"/>
            <color indexed="81"/>
            <rFont val="Tahoma"/>
            <family val="2"/>
          </rPr>
          <t>Espacio solo informativo, no se relaciona datos en estos campos.</t>
        </r>
      </text>
    </comment>
    <comment ref="A39" authorId="0" shapeId="0" xr:uid="{E2AB7B8F-1C61-4956-A957-0C1E07F83A5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2ADC5DD-8831-4FF8-84CB-264942D4249A}">
      <text>
        <r>
          <rPr>
            <sz val="9"/>
            <color indexed="81"/>
            <rFont val="Tahoma"/>
            <family val="2"/>
          </rPr>
          <t>En este espacio se realiza por funcionario de la OAP, las observaciones relevantes resultado de la medición del indicador.</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116BB26-5525-4561-AD53-CC9AD0309FDC}">
      <text>
        <r>
          <rPr>
            <sz val="9"/>
            <color indexed="81"/>
            <rFont val="Tahoma"/>
            <family val="2"/>
          </rPr>
          <t xml:space="preserve">Se selecciona el Proceso de la lista desplegable que se relacione de acuerdo con la actividad e indicador formulado
</t>
        </r>
      </text>
    </comment>
    <comment ref="A6" authorId="0" shapeId="0" xr:uid="{0D265D8C-71A1-40AB-A7E4-996876E45DE8}">
      <text>
        <r>
          <rPr>
            <sz val="9"/>
            <color indexed="81"/>
            <rFont val="Tahoma"/>
            <family val="2"/>
          </rPr>
          <t xml:space="preserve">Relacionar el nombre del indicador, tal como se relaciona en el Plan.
</t>
        </r>
      </text>
    </comment>
    <comment ref="A7" authorId="0" shapeId="0" xr:uid="{F5893093-ECE8-42CB-AA8F-09A2AE9935FD}">
      <text>
        <r>
          <rPr>
            <sz val="9"/>
            <color indexed="81"/>
            <rFont val="Tahoma"/>
            <family val="2"/>
          </rPr>
          <t xml:space="preserve">Relacionar el objetivo del Proceso el cual se asociará al indicador, tal como se encuentra en la caracterización.
</t>
        </r>
      </text>
    </comment>
    <comment ref="A8" authorId="0" shapeId="0" xr:uid="{614DD348-8783-4169-A3C8-618ED9885CE6}">
      <text>
        <r>
          <rPr>
            <sz val="9"/>
            <color indexed="81"/>
            <rFont val="Tahoma"/>
            <family val="2"/>
          </rPr>
          <t xml:space="preserve">Relacionar la actividad relacionada en el Plan (PAG - PEIDA) asociada al indicador.
</t>
        </r>
      </text>
    </comment>
    <comment ref="A9" authorId="0" shapeId="0" xr:uid="{F00FC6A9-28B0-43DE-B8DF-EB4F631DD014}">
      <text>
        <r>
          <rPr>
            <sz val="9"/>
            <color indexed="81"/>
            <rFont val="Tahoma"/>
            <family val="2"/>
          </rPr>
          <t xml:space="preserve">Relacionar la formula del indicador
</t>
        </r>
      </text>
    </comment>
    <comment ref="C9" authorId="0" shapeId="0" xr:uid="{B433B4C2-0DE3-41E5-BDC8-BD423BD4B7A6}">
      <text>
        <r>
          <rPr>
            <sz val="9"/>
            <color indexed="81"/>
            <rFont val="Tahoma"/>
            <family val="2"/>
          </rPr>
          <t xml:space="preserve">Relacionar la formula del indicador correspondiente a la variable uno
</t>
        </r>
      </text>
    </comment>
    <comment ref="F9" authorId="0" shapeId="0" xr:uid="{06078C71-6AC1-440C-A10D-49FC56938B40}">
      <text>
        <r>
          <rPr>
            <sz val="9"/>
            <color indexed="81"/>
            <rFont val="Tahoma"/>
            <family val="2"/>
          </rPr>
          <t xml:space="preserve">Describir en forma clara lo que busca  medir el indicador
</t>
        </r>
      </text>
    </comment>
    <comment ref="N10" authorId="0" shapeId="0" xr:uid="{8B236409-9D38-43D8-AD63-85C120808D68}">
      <text>
        <r>
          <rPr>
            <sz val="9"/>
            <color indexed="81"/>
            <rFont val="Tahoma"/>
            <family val="2"/>
          </rPr>
          <t xml:space="preserve">Seleccionar de la lista desplegable, la naturaleza o tipo de indicador
</t>
        </r>
      </text>
    </comment>
    <comment ref="R10" authorId="0" shapeId="0" xr:uid="{E8CBBEE5-9E42-4EB3-A046-D67F890E93E7}">
      <text>
        <r>
          <rPr>
            <sz val="9"/>
            <color indexed="81"/>
            <rFont val="Tahoma"/>
            <family val="2"/>
          </rPr>
          <t>Relacionar el Código del Indicador, tal como aparece en el plan correspondiente (PAG o PEIDA)</t>
        </r>
      </text>
    </comment>
    <comment ref="U10" authorId="0" shapeId="0" xr:uid="{C3784A5C-B884-4BE1-BEAE-ABD4F2FA3D15}">
      <text>
        <r>
          <rPr>
            <sz val="9"/>
            <color indexed="81"/>
            <rFont val="Tahoma"/>
            <family val="2"/>
          </rPr>
          <t xml:space="preserve">Se relacione la versión del indicador de acuerdo con las modificaciones realizadas. 
</t>
        </r>
      </text>
    </comment>
    <comment ref="C11" authorId="0" shapeId="0" xr:uid="{286BAD3A-B847-4B65-A160-969D8B67E8A7}">
      <text>
        <r>
          <rPr>
            <sz val="9"/>
            <color indexed="81"/>
            <rFont val="Tahoma"/>
            <family val="2"/>
          </rPr>
          <t>Se relaciona lo correspondiente a la variable dos, que por lo general  aplica para los indicadores porcentuales o indices.</t>
        </r>
      </text>
    </comment>
    <comment ref="A14" authorId="0" shapeId="0" xr:uid="{8D9656E5-EE69-4283-9148-EBD9A4D61809}">
      <text>
        <r>
          <rPr>
            <sz val="9"/>
            <color indexed="81"/>
            <rFont val="Tahoma"/>
            <family val="2"/>
          </rPr>
          <t xml:space="preserve">Seleccionar la unidad de medida del indicador de la lista desplegable
</t>
        </r>
      </text>
    </comment>
    <comment ref="C14" authorId="0" shapeId="0" xr:uid="{0F0501F1-4000-492B-BF6E-4E6BA8E85102}">
      <text>
        <r>
          <rPr>
            <sz val="9"/>
            <color indexed="81"/>
            <rFont val="Tahoma"/>
            <family val="2"/>
          </rPr>
          <t xml:space="preserve">Indique la meta que desea llegar para la vigencia propuesta para el indicador, de acuerdo con lo relacionado en el Plan.
</t>
        </r>
      </text>
    </comment>
    <comment ref="F14" authorId="0" shapeId="0" xr:uid="{266A2D44-5C4F-4F61-B0DF-3400B55AC8BF}">
      <text>
        <r>
          <rPr>
            <sz val="9"/>
            <color indexed="81"/>
            <rFont val="Tahoma"/>
            <family val="2"/>
          </rPr>
          <t xml:space="preserve">Seleccionar la Periocidad propuesta para el indicador de la lista desplegable.
</t>
        </r>
      </text>
    </comment>
    <comment ref="J14" authorId="0" shapeId="0" xr:uid="{66F2D9E3-C57D-4335-B902-E92565EB381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B076DF6-01ED-4D84-A9FE-09FA65B69F0E}">
      <text>
        <r>
          <rPr>
            <sz val="9"/>
            <color indexed="81"/>
            <rFont val="Tahoma"/>
            <family val="2"/>
          </rPr>
          <t xml:space="preserve">Seleccione de la lista desplegable el área responsable del reporte del indicador
</t>
        </r>
      </text>
    </comment>
    <comment ref="A18" authorId="1" shapeId="0" xr:uid="{AD300496-8C9D-4028-97F8-86F12651AC6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4763239-0B6B-4109-98DE-7842CDED9D22}">
      <text>
        <r>
          <rPr>
            <sz val="9"/>
            <color indexed="81"/>
            <rFont val="Tahoma"/>
            <family val="2"/>
          </rPr>
          <t>Este es un campo informativo, no se diligencia.</t>
        </r>
      </text>
    </comment>
    <comment ref="F19" authorId="1" shapeId="0" xr:uid="{BB7A6FBD-6182-42A5-B426-52BBDEDDADC4}">
      <text>
        <r>
          <rPr>
            <sz val="9"/>
            <color indexed="81"/>
            <rFont val="Tahoma"/>
            <family val="2"/>
          </rPr>
          <t>Este es un campo informativo, no se diligencia.</t>
        </r>
      </text>
    </comment>
    <comment ref="O19" authorId="1" shapeId="0" xr:uid="{1C130A48-C9B6-4FB0-B759-D1BC625B3480}">
      <text>
        <r>
          <rPr>
            <sz val="9"/>
            <color indexed="81"/>
            <rFont val="Tahoma"/>
            <family val="2"/>
          </rPr>
          <t>Este es un campo informativo, no se diligencia.</t>
        </r>
      </text>
    </comment>
    <comment ref="A22" authorId="0" shapeId="0" xr:uid="{913CBB49-C617-4495-9D36-EF68043AD408}">
      <text>
        <r>
          <rPr>
            <sz val="9"/>
            <color indexed="81"/>
            <rFont val="Tahoma"/>
            <family val="2"/>
          </rPr>
          <t xml:space="preserve">Relacionar el dato que corresponde a la variable uno del indicador
</t>
        </r>
      </text>
    </comment>
    <comment ref="A23" authorId="0" shapeId="0" xr:uid="{543B99D0-7DC3-4139-95B7-29121EE9819F}">
      <text>
        <r>
          <rPr>
            <sz val="9"/>
            <color indexed="81"/>
            <rFont val="Tahoma"/>
            <family val="2"/>
          </rPr>
          <t xml:space="preserve">Relacionar el dato que corresponde a la variable dos del indicador, si aplica
</t>
        </r>
      </text>
    </comment>
    <comment ref="A24" authorId="0" shapeId="0" xr:uid="{75EE1571-6FF7-43BB-8251-44B4721261BD}">
      <text>
        <r>
          <rPr>
            <sz val="9"/>
            <color indexed="81"/>
            <rFont val="Tahoma"/>
            <family val="2"/>
          </rPr>
          <t>Espacio solo informativo, no se relaciona datos en estos campos.</t>
        </r>
      </text>
    </comment>
    <comment ref="A39" authorId="0" shapeId="0" xr:uid="{A0F4D823-AF56-454B-87FE-90F5D88BA18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9C04DD2-BD5D-4A94-A0BA-400F81BFA3AD}">
      <text>
        <r>
          <rPr>
            <sz val="9"/>
            <color indexed="81"/>
            <rFont val="Tahoma"/>
            <family val="2"/>
          </rPr>
          <t>En este espacio se realiza por funcionario de la OAP, las observaciones relevantes resultado de la medición del indicador.</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5E46504-6B6E-4BEA-9937-3E7781B4634F}">
      <text>
        <r>
          <rPr>
            <sz val="9"/>
            <color indexed="81"/>
            <rFont val="Tahoma"/>
            <family val="2"/>
          </rPr>
          <t xml:space="preserve">Se selecciona el Proceso de la lista desplegable que se relacione de acuerdo con la actividad e indicador formulado
</t>
        </r>
      </text>
    </comment>
    <comment ref="A6" authorId="0" shapeId="0" xr:uid="{DFF7F4FE-7658-47A0-925E-195E1C2B5575}">
      <text>
        <r>
          <rPr>
            <sz val="9"/>
            <color indexed="81"/>
            <rFont val="Tahoma"/>
            <family val="2"/>
          </rPr>
          <t xml:space="preserve">Relacionar el nombre del indicador, tal como se relaciona en el Plan.
</t>
        </r>
      </text>
    </comment>
    <comment ref="A7" authorId="0" shapeId="0" xr:uid="{4B89DFFA-EC58-4F85-9A3D-363F1319361B}">
      <text>
        <r>
          <rPr>
            <sz val="9"/>
            <color indexed="81"/>
            <rFont val="Tahoma"/>
            <family val="2"/>
          </rPr>
          <t xml:space="preserve">Relacionar el objetivo del Proceso el cual se asociará al indicador, tal como se encuentra en la caracterización.
</t>
        </r>
      </text>
    </comment>
    <comment ref="A8" authorId="0" shapeId="0" xr:uid="{0301B80C-08A3-44DA-8637-4C0A86D5F18E}">
      <text>
        <r>
          <rPr>
            <sz val="9"/>
            <color indexed="81"/>
            <rFont val="Tahoma"/>
            <family val="2"/>
          </rPr>
          <t xml:space="preserve">Relacionar la actividad relacionada en el Plan (PAG - PEIDA) asociada al indicador.
</t>
        </r>
      </text>
    </comment>
    <comment ref="A9" authorId="0" shapeId="0" xr:uid="{779816D2-6727-4309-9902-D0F53B3F25B1}">
      <text>
        <r>
          <rPr>
            <sz val="9"/>
            <color indexed="81"/>
            <rFont val="Tahoma"/>
            <family val="2"/>
          </rPr>
          <t xml:space="preserve">Relacionar la formula del indicador
</t>
        </r>
      </text>
    </comment>
    <comment ref="C9" authorId="0" shapeId="0" xr:uid="{713A7D14-6AB2-4D4C-B97E-107330A10679}">
      <text>
        <r>
          <rPr>
            <sz val="9"/>
            <color indexed="81"/>
            <rFont val="Tahoma"/>
            <family val="2"/>
          </rPr>
          <t xml:space="preserve">Relacionar la formula del indicador correspondiente a la variable uno
</t>
        </r>
      </text>
    </comment>
    <comment ref="F9" authorId="0" shapeId="0" xr:uid="{05B33766-2FC1-4183-9AC7-F3C1218869FD}">
      <text>
        <r>
          <rPr>
            <sz val="9"/>
            <color indexed="81"/>
            <rFont val="Tahoma"/>
            <family val="2"/>
          </rPr>
          <t xml:space="preserve">Describir en forma clara lo que busca  medir el indicador
</t>
        </r>
      </text>
    </comment>
    <comment ref="N10" authorId="0" shapeId="0" xr:uid="{4625B3D6-737F-4523-B2FA-B4C3ED1E6DEF}">
      <text>
        <r>
          <rPr>
            <sz val="9"/>
            <color indexed="81"/>
            <rFont val="Tahoma"/>
            <family val="2"/>
          </rPr>
          <t xml:space="preserve">Seleccionar de la lista desplegable, la naturaleza o tipo de indicador
</t>
        </r>
      </text>
    </comment>
    <comment ref="R10" authorId="0" shapeId="0" xr:uid="{7AF69DFE-960C-4F5F-A1F3-D56FFB97EC74}">
      <text>
        <r>
          <rPr>
            <sz val="9"/>
            <color indexed="81"/>
            <rFont val="Tahoma"/>
            <family val="2"/>
          </rPr>
          <t>Relacionar el Código del Indicador, tal como aparece en el plan correspondiente (PAG o PEIDA)</t>
        </r>
      </text>
    </comment>
    <comment ref="U10" authorId="0" shapeId="0" xr:uid="{977C8567-BB09-42BB-8AB4-681A3124002C}">
      <text>
        <r>
          <rPr>
            <sz val="9"/>
            <color indexed="81"/>
            <rFont val="Tahoma"/>
            <family val="2"/>
          </rPr>
          <t xml:space="preserve">Se relacione la versión del indicador de acuerdo con las modificaciones realizadas. 
</t>
        </r>
      </text>
    </comment>
    <comment ref="C11" authorId="0" shapeId="0" xr:uid="{3521ADDC-31B4-400E-9F4E-9B0E99CE69F0}">
      <text>
        <r>
          <rPr>
            <sz val="9"/>
            <color indexed="81"/>
            <rFont val="Tahoma"/>
            <family val="2"/>
          </rPr>
          <t>Se relaciona lo correspondiente a la variable dos, que por lo general  aplica para los indicadores porcentuales o indices.</t>
        </r>
      </text>
    </comment>
    <comment ref="A14" authorId="0" shapeId="0" xr:uid="{7AE8F2C7-74B0-47D4-A92D-317636538C3A}">
      <text>
        <r>
          <rPr>
            <sz val="9"/>
            <color indexed="81"/>
            <rFont val="Tahoma"/>
            <family val="2"/>
          </rPr>
          <t xml:space="preserve">Seleccionar la unidad de medida del indicador de la lista desplegable
</t>
        </r>
      </text>
    </comment>
    <comment ref="C14" authorId="0" shapeId="0" xr:uid="{1BA10642-A426-46DF-BD2B-CC8B78458987}">
      <text>
        <r>
          <rPr>
            <sz val="9"/>
            <color indexed="81"/>
            <rFont val="Tahoma"/>
            <family val="2"/>
          </rPr>
          <t xml:space="preserve">Indique la meta que desea llegar para la vigencia propuesta para el indicador, de acuerdo con lo relacionado en el Plan.
</t>
        </r>
      </text>
    </comment>
    <comment ref="F14" authorId="0" shapeId="0" xr:uid="{9C9DBAE9-4E5D-4DEB-86E3-5E2EB0CF0175}">
      <text>
        <r>
          <rPr>
            <sz val="9"/>
            <color indexed="81"/>
            <rFont val="Tahoma"/>
            <family val="2"/>
          </rPr>
          <t xml:space="preserve">Seleccionar la Periocidad propuesta para el indicador de la lista desplegable.
</t>
        </r>
      </text>
    </comment>
    <comment ref="J14" authorId="0" shapeId="0" xr:uid="{5AC3804E-680D-4B8D-BD98-881DB172D0D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0679FF1-9EA9-45A4-9222-C628A386AA18}">
      <text>
        <r>
          <rPr>
            <sz val="9"/>
            <color indexed="81"/>
            <rFont val="Tahoma"/>
            <family val="2"/>
          </rPr>
          <t xml:space="preserve">Seleccione de la lista desplegable el área responsable del reporte del indicador
</t>
        </r>
      </text>
    </comment>
    <comment ref="A18" authorId="1" shapeId="0" xr:uid="{D2FF2216-CD54-495F-A38E-8D8BDF1F067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D4FC638-D010-4897-BACE-14701EBB4C52}">
      <text>
        <r>
          <rPr>
            <sz val="9"/>
            <color indexed="81"/>
            <rFont val="Tahoma"/>
            <family val="2"/>
          </rPr>
          <t>Este es un campo informativo, no se diligencia.</t>
        </r>
      </text>
    </comment>
    <comment ref="F19" authorId="1" shapeId="0" xr:uid="{EDA9151C-4E50-4A34-9D97-553DEBD03FCE}">
      <text>
        <r>
          <rPr>
            <sz val="9"/>
            <color indexed="81"/>
            <rFont val="Tahoma"/>
            <family val="2"/>
          </rPr>
          <t>Este es un campo informativo, no se diligencia.</t>
        </r>
      </text>
    </comment>
    <comment ref="O19" authorId="1" shapeId="0" xr:uid="{600198D2-B6C8-4041-9889-7B12EFCA1B2A}">
      <text>
        <r>
          <rPr>
            <sz val="9"/>
            <color indexed="81"/>
            <rFont val="Tahoma"/>
            <family val="2"/>
          </rPr>
          <t>Este es un campo informativo, no se diligencia.</t>
        </r>
      </text>
    </comment>
    <comment ref="A22" authorId="0" shapeId="0" xr:uid="{39E15C7A-49B7-46DD-B587-47E138B63B7B}">
      <text>
        <r>
          <rPr>
            <sz val="9"/>
            <color indexed="81"/>
            <rFont val="Tahoma"/>
            <family val="2"/>
          </rPr>
          <t xml:space="preserve">Relacionar el dato que corresponde a la variable uno del indicador
</t>
        </r>
      </text>
    </comment>
    <comment ref="A23" authorId="0" shapeId="0" xr:uid="{B4F794A2-9D94-4099-B6DA-A0AD57818D6F}">
      <text>
        <r>
          <rPr>
            <sz val="9"/>
            <color indexed="81"/>
            <rFont val="Tahoma"/>
            <family val="2"/>
          </rPr>
          <t xml:space="preserve">Relacionar el dato que corresponde a la variable dos del indicador, si aplica
</t>
        </r>
      </text>
    </comment>
    <comment ref="A24" authorId="0" shapeId="0" xr:uid="{194D5D1E-424E-402B-B118-6B1ECCE630FF}">
      <text>
        <r>
          <rPr>
            <sz val="9"/>
            <color indexed="81"/>
            <rFont val="Tahoma"/>
            <family val="2"/>
          </rPr>
          <t>Espacio solo informativo, no se relaciona datos en estos campos.</t>
        </r>
      </text>
    </comment>
    <comment ref="A39" authorId="0" shapeId="0" xr:uid="{6A1FD022-4B83-49F1-A7BB-C1BC8B9CBAB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C39C818-D6E7-4197-B3A3-AC85A95B4911}">
      <text>
        <r>
          <rPr>
            <sz val="9"/>
            <color indexed="81"/>
            <rFont val="Tahoma"/>
            <family val="2"/>
          </rPr>
          <t>En este espacio se realiza por funcionario de la OAP, las observaciones relevantes resultado de la medición del indicador.</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4E13D17-D97B-4ED4-8256-DC12E86F703B}">
      <text>
        <r>
          <rPr>
            <sz val="9"/>
            <color indexed="81"/>
            <rFont val="Tahoma"/>
            <family val="2"/>
          </rPr>
          <t xml:space="preserve">Se selecciona el Proceso de la lista desplegable que se relacione de acuerdo con la actividad e indicador formulado
</t>
        </r>
      </text>
    </comment>
    <comment ref="A6" authorId="0" shapeId="0" xr:uid="{EEE02C2A-F75F-4F14-B008-1E6896297D7A}">
      <text>
        <r>
          <rPr>
            <sz val="9"/>
            <color indexed="81"/>
            <rFont val="Tahoma"/>
            <family val="2"/>
          </rPr>
          <t xml:space="preserve">Relacionar el nombre del indicador, tal como se relaciona en el Plan.
</t>
        </r>
      </text>
    </comment>
    <comment ref="A7" authorId="0" shapeId="0" xr:uid="{944D29E0-666E-446C-B8D9-FBA876A01297}">
      <text>
        <r>
          <rPr>
            <sz val="9"/>
            <color indexed="81"/>
            <rFont val="Tahoma"/>
            <family val="2"/>
          </rPr>
          <t xml:space="preserve">Relacionar el objetivo del Proceso el cual se asociará al indicador, tal como se encuentra en la caracterización.
</t>
        </r>
      </text>
    </comment>
    <comment ref="A8" authorId="0" shapeId="0" xr:uid="{340B2CBC-FB3B-4643-895F-4152D63AA449}">
      <text>
        <r>
          <rPr>
            <sz val="9"/>
            <color indexed="81"/>
            <rFont val="Tahoma"/>
            <family val="2"/>
          </rPr>
          <t xml:space="preserve">Relacionar la actividad relacionada en el Plan (PAG - PEIDA) asociada al indicador.
</t>
        </r>
      </text>
    </comment>
    <comment ref="A9" authorId="0" shapeId="0" xr:uid="{308F02AD-EBAF-479E-99A4-E66F32D2BB6D}">
      <text>
        <r>
          <rPr>
            <sz val="9"/>
            <color indexed="81"/>
            <rFont val="Tahoma"/>
            <family val="2"/>
          </rPr>
          <t xml:space="preserve">Relacionar la formula del indicador
</t>
        </r>
      </text>
    </comment>
    <comment ref="C9" authorId="0" shapeId="0" xr:uid="{F7634AC9-B15F-4EEA-89CF-D67379A61002}">
      <text>
        <r>
          <rPr>
            <sz val="9"/>
            <color indexed="81"/>
            <rFont val="Tahoma"/>
            <family val="2"/>
          </rPr>
          <t xml:space="preserve">Relacionar la formula del indicador correspondiente a la variable uno
</t>
        </r>
      </text>
    </comment>
    <comment ref="F9" authorId="0" shapeId="0" xr:uid="{FC1FAC82-0186-46EC-AB76-694803CB9E95}">
      <text>
        <r>
          <rPr>
            <sz val="9"/>
            <color indexed="81"/>
            <rFont val="Tahoma"/>
            <family val="2"/>
          </rPr>
          <t xml:space="preserve">Describir en forma clara lo que busca  medir el indicador
</t>
        </r>
      </text>
    </comment>
    <comment ref="N10" authorId="0" shapeId="0" xr:uid="{5CFFD316-2735-4CE0-B80A-737837871798}">
      <text>
        <r>
          <rPr>
            <sz val="9"/>
            <color indexed="81"/>
            <rFont val="Tahoma"/>
            <family val="2"/>
          </rPr>
          <t xml:space="preserve">Seleccionar de la lista desplegable, la naturaleza o tipo de indicador
</t>
        </r>
      </text>
    </comment>
    <comment ref="R10" authorId="0" shapeId="0" xr:uid="{D6B18F5E-165B-4E42-A61C-6ABEDCE4C87C}">
      <text>
        <r>
          <rPr>
            <sz val="9"/>
            <color indexed="81"/>
            <rFont val="Tahoma"/>
            <family val="2"/>
          </rPr>
          <t>Relacionar el Código del Indicador, tal como aparece en el plan correspondiente (PAG o PEIDA)</t>
        </r>
      </text>
    </comment>
    <comment ref="U10" authorId="0" shapeId="0" xr:uid="{E7678CC5-8080-4097-88E3-3E97EEE8B6FE}">
      <text>
        <r>
          <rPr>
            <sz val="9"/>
            <color indexed="81"/>
            <rFont val="Tahoma"/>
            <family val="2"/>
          </rPr>
          <t xml:space="preserve">Se relacione la versión del indicador de acuerdo con las modificaciones realizadas. 
</t>
        </r>
      </text>
    </comment>
    <comment ref="C11" authorId="0" shapeId="0" xr:uid="{39EB1295-421E-4FA6-BE7C-73ACC63DA407}">
      <text>
        <r>
          <rPr>
            <sz val="9"/>
            <color indexed="81"/>
            <rFont val="Tahoma"/>
            <family val="2"/>
          </rPr>
          <t>Se relaciona lo correspondiente a la variable dos, que por lo general  aplica para los indicadores porcentuales o indices.</t>
        </r>
      </text>
    </comment>
    <comment ref="A14" authorId="0" shapeId="0" xr:uid="{97C6853D-F6E6-4C6A-A9DB-7364D167E68B}">
      <text>
        <r>
          <rPr>
            <sz val="9"/>
            <color indexed="81"/>
            <rFont val="Tahoma"/>
            <family val="2"/>
          </rPr>
          <t xml:space="preserve">Seleccionar la unidad de medida del indicador de la lista desplegable
</t>
        </r>
      </text>
    </comment>
    <comment ref="C14" authorId="0" shapeId="0" xr:uid="{DB113C00-DBB8-4402-AE93-C933B1CD3051}">
      <text>
        <r>
          <rPr>
            <sz val="9"/>
            <color indexed="81"/>
            <rFont val="Tahoma"/>
            <family val="2"/>
          </rPr>
          <t xml:space="preserve">Indique la meta que desea llegar para la vigencia propuesta para el indicador, de acuerdo con lo relacionado en el Plan.
</t>
        </r>
      </text>
    </comment>
    <comment ref="F14" authorId="0" shapeId="0" xr:uid="{66E2B199-C8D0-47F0-AD64-15527A77B5A9}">
      <text>
        <r>
          <rPr>
            <sz val="9"/>
            <color indexed="81"/>
            <rFont val="Tahoma"/>
            <family val="2"/>
          </rPr>
          <t xml:space="preserve">Seleccionar la Periocidad propuesta para el indicador de la lista desplegable.
</t>
        </r>
      </text>
    </comment>
    <comment ref="J14" authorId="0" shapeId="0" xr:uid="{FB14BA2A-B7CC-4694-86D7-FF88750A46C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129B268-ECB3-4693-B2C1-EEF60532E46E}">
      <text>
        <r>
          <rPr>
            <sz val="9"/>
            <color indexed="81"/>
            <rFont val="Tahoma"/>
            <family val="2"/>
          </rPr>
          <t xml:space="preserve">Seleccione de la lista desplegable el área responsable del reporte del indicador
</t>
        </r>
      </text>
    </comment>
    <comment ref="A18" authorId="1" shapeId="0" xr:uid="{7CAD6AD1-7248-4ECF-8DC0-5B05A7FBFC7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26A0A19-50A2-4BE4-9D91-B655E28F5BA0}">
      <text>
        <r>
          <rPr>
            <sz val="9"/>
            <color indexed="81"/>
            <rFont val="Tahoma"/>
            <family val="2"/>
          </rPr>
          <t>Este es un campo informativo, no se diligencia.</t>
        </r>
      </text>
    </comment>
    <comment ref="F19" authorId="1" shapeId="0" xr:uid="{B049933F-6762-4A75-A15F-55EA97B7405F}">
      <text>
        <r>
          <rPr>
            <sz val="9"/>
            <color indexed="81"/>
            <rFont val="Tahoma"/>
            <family val="2"/>
          </rPr>
          <t>Este es un campo informativo, no se diligencia.</t>
        </r>
      </text>
    </comment>
    <comment ref="O19" authorId="1" shapeId="0" xr:uid="{798DB7CF-84A7-4A5A-86FB-558C4C2A7BB2}">
      <text>
        <r>
          <rPr>
            <sz val="9"/>
            <color indexed="81"/>
            <rFont val="Tahoma"/>
            <family val="2"/>
          </rPr>
          <t>Este es un campo informativo, no se diligencia.</t>
        </r>
      </text>
    </comment>
    <comment ref="A22" authorId="0" shapeId="0" xr:uid="{8419BB10-2DFB-4085-AE8B-020779DD6036}">
      <text>
        <r>
          <rPr>
            <sz val="9"/>
            <color indexed="81"/>
            <rFont val="Tahoma"/>
            <family val="2"/>
          </rPr>
          <t xml:space="preserve">Relacionar el dato que corresponde a la variable uno del indicador
</t>
        </r>
      </text>
    </comment>
    <comment ref="A23" authorId="0" shapeId="0" xr:uid="{A0E7101A-6CA5-4E39-9581-897CEB1F2B1F}">
      <text>
        <r>
          <rPr>
            <sz val="9"/>
            <color indexed="81"/>
            <rFont val="Tahoma"/>
            <family val="2"/>
          </rPr>
          <t xml:space="preserve">Relacionar el dato que corresponde a la variable dos del indicador, si aplica
</t>
        </r>
      </text>
    </comment>
    <comment ref="A24" authorId="0" shapeId="0" xr:uid="{64A48C5B-817E-499C-A1BF-A9EE29F85C7C}">
      <text>
        <r>
          <rPr>
            <sz val="9"/>
            <color indexed="81"/>
            <rFont val="Tahoma"/>
            <family val="2"/>
          </rPr>
          <t>Espacio solo informativo, no se relaciona datos en estos campos.</t>
        </r>
      </text>
    </comment>
    <comment ref="A39" authorId="0" shapeId="0" xr:uid="{E597539D-223C-4107-83E6-919C0D8C131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43FD79D-2198-4CD5-B8A3-E9D6C1FD0CE0}">
      <text>
        <r>
          <rPr>
            <sz val="9"/>
            <color indexed="81"/>
            <rFont val="Tahoma"/>
            <family val="2"/>
          </rPr>
          <t>En este espacio se realiza por funcionario de la OAP, las observaciones relevantes resultado de la medición del indicador.</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ECD8554-BEA2-4299-ACA8-1A7233369E54}">
      <text>
        <r>
          <rPr>
            <sz val="9"/>
            <color indexed="81"/>
            <rFont val="Tahoma"/>
            <family val="2"/>
          </rPr>
          <t xml:space="preserve">Se selecciona el Proceso de la lista desplegable que se relacione de acuerdo con la actividad e indicador formulado
</t>
        </r>
      </text>
    </comment>
    <comment ref="A6" authorId="0" shapeId="0" xr:uid="{C5B1975E-A89C-4E7E-9A73-4787A78034C7}">
      <text>
        <r>
          <rPr>
            <sz val="9"/>
            <color indexed="81"/>
            <rFont val="Tahoma"/>
            <family val="2"/>
          </rPr>
          <t xml:space="preserve">Relacionar el nombre del indicador, tal como se relaciona en el Plan.
</t>
        </r>
      </text>
    </comment>
    <comment ref="A7" authorId="0" shapeId="0" xr:uid="{B797CB6A-DDD8-4FC6-BD56-748165F58F68}">
      <text>
        <r>
          <rPr>
            <sz val="9"/>
            <color indexed="81"/>
            <rFont val="Tahoma"/>
            <family val="2"/>
          </rPr>
          <t xml:space="preserve">Relacionar el objetivo del Proceso el cual se asociará al indicador, tal como se encuentra en la caracterización.
</t>
        </r>
      </text>
    </comment>
    <comment ref="A8" authorId="0" shapeId="0" xr:uid="{B8240F7D-779E-4563-8188-8D26E7BCFF3D}">
      <text>
        <r>
          <rPr>
            <sz val="9"/>
            <color indexed="81"/>
            <rFont val="Tahoma"/>
            <family val="2"/>
          </rPr>
          <t xml:space="preserve">Relacionar la actividad relacionada en el Plan (PAG - PEIDA) asociada al indicador.
</t>
        </r>
      </text>
    </comment>
    <comment ref="A9" authorId="0" shapeId="0" xr:uid="{98E10AF3-AF22-4214-A64E-04CDCAEF2602}">
      <text>
        <r>
          <rPr>
            <sz val="9"/>
            <color indexed="81"/>
            <rFont val="Tahoma"/>
            <family val="2"/>
          </rPr>
          <t xml:space="preserve">Relacionar la formula del indicador
</t>
        </r>
      </text>
    </comment>
    <comment ref="C9" authorId="0" shapeId="0" xr:uid="{0167358B-06AB-449C-9027-4473A7C2398F}">
      <text>
        <r>
          <rPr>
            <sz val="9"/>
            <color indexed="81"/>
            <rFont val="Tahoma"/>
            <family val="2"/>
          </rPr>
          <t xml:space="preserve">Relacionar la formula del indicador correspondiente a la variable uno
</t>
        </r>
      </text>
    </comment>
    <comment ref="F9" authorId="0" shapeId="0" xr:uid="{5E7CCC87-8806-46B4-BDBD-15E37626189E}">
      <text>
        <r>
          <rPr>
            <sz val="9"/>
            <color indexed="81"/>
            <rFont val="Tahoma"/>
            <family val="2"/>
          </rPr>
          <t xml:space="preserve">Describir en forma clara lo que busca  medir el indicador
</t>
        </r>
      </text>
    </comment>
    <comment ref="N10" authorId="0" shapeId="0" xr:uid="{A66509BA-2B09-45D8-85C5-8D98D85D8BF0}">
      <text>
        <r>
          <rPr>
            <sz val="9"/>
            <color indexed="81"/>
            <rFont val="Tahoma"/>
            <family val="2"/>
          </rPr>
          <t xml:space="preserve">Seleccionar de la lista desplegable, la naturaleza o tipo de indicador
</t>
        </r>
      </text>
    </comment>
    <comment ref="R10" authorId="0" shapeId="0" xr:uid="{04699F54-FA63-4EAA-8571-44FFCE30073E}">
      <text>
        <r>
          <rPr>
            <sz val="9"/>
            <color indexed="81"/>
            <rFont val="Tahoma"/>
            <family val="2"/>
          </rPr>
          <t>Relacionar el Código del Indicador, tal como aparece en el plan correspondiente (PAG o PEIDA)</t>
        </r>
      </text>
    </comment>
    <comment ref="U10" authorId="0" shapeId="0" xr:uid="{81B188B1-F10D-4938-9BE2-294A3A3041DF}">
      <text>
        <r>
          <rPr>
            <sz val="9"/>
            <color indexed="81"/>
            <rFont val="Tahoma"/>
            <family val="2"/>
          </rPr>
          <t xml:space="preserve">Se relacione la versión del indicador de acuerdo con las modificaciones realizadas. 
</t>
        </r>
      </text>
    </comment>
    <comment ref="C11" authorId="0" shapeId="0" xr:uid="{D63F906E-18C9-414F-8E00-C5D7E426BA50}">
      <text>
        <r>
          <rPr>
            <sz val="9"/>
            <color indexed="81"/>
            <rFont val="Tahoma"/>
            <family val="2"/>
          </rPr>
          <t>Se relaciona lo correspondiente a la variable dos, que por lo general  aplica para los indicadores porcentuales o indices.</t>
        </r>
      </text>
    </comment>
    <comment ref="A14" authorId="0" shapeId="0" xr:uid="{A8C16B31-2B5E-44EE-88A4-731FF9E7DE6E}">
      <text>
        <r>
          <rPr>
            <sz val="9"/>
            <color indexed="81"/>
            <rFont val="Tahoma"/>
            <family val="2"/>
          </rPr>
          <t xml:space="preserve">Seleccionar la unidad de medida del indicador de la lista desplegable
</t>
        </r>
      </text>
    </comment>
    <comment ref="C14" authorId="0" shapeId="0" xr:uid="{E2AB12D5-9020-4D36-90D2-44FF2A0B879C}">
      <text>
        <r>
          <rPr>
            <sz val="9"/>
            <color indexed="81"/>
            <rFont val="Tahoma"/>
            <family val="2"/>
          </rPr>
          <t xml:space="preserve">Indique la meta que desea llegar para la vigencia propuesta para el indicador, de acuerdo con lo relacionado en el Plan.
</t>
        </r>
      </text>
    </comment>
    <comment ref="F14" authorId="0" shapeId="0" xr:uid="{CB5E8F67-A07D-4F41-8C80-2DD7FDA96C3E}">
      <text>
        <r>
          <rPr>
            <sz val="9"/>
            <color indexed="81"/>
            <rFont val="Tahoma"/>
            <family val="2"/>
          </rPr>
          <t xml:space="preserve">Seleccionar la Periocidad propuesta para el indicador de la lista desplegable.
</t>
        </r>
      </text>
    </comment>
    <comment ref="J14" authorId="0" shapeId="0" xr:uid="{9C505CBB-CDF7-4D6F-ADB3-3982B12D0E2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616D8CC-E16B-4A5D-9EB7-300ACAD9CCC5}">
      <text>
        <r>
          <rPr>
            <sz val="9"/>
            <color indexed="81"/>
            <rFont val="Tahoma"/>
            <family val="2"/>
          </rPr>
          <t xml:space="preserve">Seleccione de la lista desplegable el área responsable del reporte del indicador
</t>
        </r>
      </text>
    </comment>
    <comment ref="A18" authorId="1" shapeId="0" xr:uid="{2382EC0E-66D3-47A4-BF4C-AD032D96998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0D550E5-BF5E-4099-9C49-FA84B9BCA3D8}">
      <text>
        <r>
          <rPr>
            <sz val="9"/>
            <color indexed="81"/>
            <rFont val="Tahoma"/>
            <family val="2"/>
          </rPr>
          <t>Este es un campo informativo, no se diligencia.</t>
        </r>
      </text>
    </comment>
    <comment ref="F19" authorId="1" shapeId="0" xr:uid="{DA57B7F7-A7D4-4E9D-916F-02037D8667BE}">
      <text>
        <r>
          <rPr>
            <sz val="9"/>
            <color indexed="81"/>
            <rFont val="Tahoma"/>
            <family val="2"/>
          </rPr>
          <t>Este es un campo informativo, no se diligencia.</t>
        </r>
      </text>
    </comment>
    <comment ref="O19" authorId="1" shapeId="0" xr:uid="{F9CAA517-40A8-4F2F-9A8F-2452A37395F0}">
      <text>
        <r>
          <rPr>
            <sz val="9"/>
            <color indexed="81"/>
            <rFont val="Tahoma"/>
            <family val="2"/>
          </rPr>
          <t>Este es un campo informativo, no se diligencia.</t>
        </r>
      </text>
    </comment>
    <comment ref="A22" authorId="0" shapeId="0" xr:uid="{99671B45-BC37-4182-B7DC-48A767E1F799}">
      <text>
        <r>
          <rPr>
            <sz val="9"/>
            <color indexed="81"/>
            <rFont val="Tahoma"/>
            <family val="2"/>
          </rPr>
          <t xml:space="preserve">Relacionar el dato que corresponde a la variable uno del indicador
</t>
        </r>
      </text>
    </comment>
    <comment ref="A23" authorId="0" shapeId="0" xr:uid="{B2DBC023-D67B-4673-9B79-48BC87984AF9}">
      <text>
        <r>
          <rPr>
            <sz val="9"/>
            <color indexed="81"/>
            <rFont val="Tahoma"/>
            <family val="2"/>
          </rPr>
          <t xml:space="preserve">Relacionar el dato que corresponde a la variable dos del indicador, si aplica
</t>
        </r>
      </text>
    </comment>
    <comment ref="A24" authorId="0" shapeId="0" xr:uid="{A5C96A83-7CC9-4BC0-A28C-E9A11D744F48}">
      <text>
        <r>
          <rPr>
            <sz val="9"/>
            <color indexed="81"/>
            <rFont val="Tahoma"/>
            <family val="2"/>
          </rPr>
          <t>Espacio solo informativo, no se relaciona datos en estos campos.</t>
        </r>
      </text>
    </comment>
    <comment ref="A39" authorId="0" shapeId="0" xr:uid="{17B37B74-63A5-4272-8D4B-D02644CDE9D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49CE589-EC17-413C-92AF-6BDB998B2402}">
      <text>
        <r>
          <rPr>
            <sz val="9"/>
            <color indexed="81"/>
            <rFont val="Tahoma"/>
            <family val="2"/>
          </rPr>
          <t>En este espacio se realiza por funcionario de la OAP, las observaciones relevantes resultado de la medición del indicador.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253A01B-FBC0-4803-B14F-0A5FEAB0B6D3}">
      <text>
        <r>
          <rPr>
            <sz val="9"/>
            <color indexed="81"/>
            <rFont val="Tahoma"/>
            <family val="2"/>
          </rPr>
          <t xml:space="preserve">Se selecciona el Proceso de la lista desplegable que se relacione de acuerdo con la actividad e indicador formulado
</t>
        </r>
      </text>
    </comment>
    <comment ref="A6" authorId="0" shapeId="0" xr:uid="{7065A786-D36A-4B58-BCC8-FDC9E6019CC4}">
      <text>
        <r>
          <rPr>
            <sz val="9"/>
            <color indexed="81"/>
            <rFont val="Tahoma"/>
            <family val="2"/>
          </rPr>
          <t xml:space="preserve">Relacionar el nombre del indicador, tal como se relaciona en el Plan.
</t>
        </r>
      </text>
    </comment>
    <comment ref="A7" authorId="0" shapeId="0" xr:uid="{F2DE5714-0815-42F3-84B8-F49C8C02905A}">
      <text>
        <r>
          <rPr>
            <sz val="9"/>
            <color indexed="81"/>
            <rFont val="Tahoma"/>
            <family val="2"/>
          </rPr>
          <t xml:space="preserve">Relacionar el objetivo del Proceso el cual se asociará al indicador, tal como se encuentra en la caracterización.
</t>
        </r>
      </text>
    </comment>
    <comment ref="A8" authorId="0" shapeId="0" xr:uid="{46DE0280-9CE1-45FB-9487-A25EBC06CD75}">
      <text>
        <r>
          <rPr>
            <sz val="9"/>
            <color indexed="81"/>
            <rFont val="Tahoma"/>
            <family val="2"/>
          </rPr>
          <t xml:space="preserve">Relacionar la actividad relacionada en el Plan (PAG - PEIDA) asociada al indicador.
</t>
        </r>
      </text>
    </comment>
    <comment ref="A9" authorId="0" shapeId="0" xr:uid="{BD94149F-EABC-438A-A426-7730AA103B99}">
      <text>
        <r>
          <rPr>
            <sz val="9"/>
            <color indexed="81"/>
            <rFont val="Tahoma"/>
            <family val="2"/>
          </rPr>
          <t xml:space="preserve">Relacionar la formula del indicador
</t>
        </r>
      </text>
    </comment>
    <comment ref="C9" authorId="0" shapeId="0" xr:uid="{960B900D-3331-45CB-88FA-C400FFF1E276}">
      <text>
        <r>
          <rPr>
            <sz val="9"/>
            <color indexed="81"/>
            <rFont val="Tahoma"/>
            <family val="2"/>
          </rPr>
          <t xml:space="preserve">Relacionar la formula del indicador correspondiente a la variable uno
</t>
        </r>
      </text>
    </comment>
    <comment ref="F9" authorId="0" shapeId="0" xr:uid="{5641653E-54C0-465D-996E-B094A8AF5E83}">
      <text>
        <r>
          <rPr>
            <sz val="9"/>
            <color indexed="81"/>
            <rFont val="Tahoma"/>
            <family val="2"/>
          </rPr>
          <t xml:space="preserve">Describir en forma clara lo que busca  medir el indicador
</t>
        </r>
      </text>
    </comment>
    <comment ref="N10" authorId="0" shapeId="0" xr:uid="{971256A2-E528-488E-9878-551E0D85770E}">
      <text>
        <r>
          <rPr>
            <sz val="9"/>
            <color indexed="81"/>
            <rFont val="Tahoma"/>
            <family val="2"/>
          </rPr>
          <t xml:space="preserve">Seleccionar de la lista desplegable, la naturaleza o tipo de indicador
</t>
        </r>
      </text>
    </comment>
    <comment ref="R10" authorId="0" shapeId="0" xr:uid="{71720918-65A9-43BB-9221-EBAC75F0F09E}">
      <text>
        <r>
          <rPr>
            <sz val="9"/>
            <color indexed="81"/>
            <rFont val="Tahoma"/>
            <family val="2"/>
          </rPr>
          <t>Relacionar el Código del Indicador, tal como aparece en el plan correspondiente (PAG o PEIDA)</t>
        </r>
      </text>
    </comment>
    <comment ref="U10" authorId="0" shapeId="0" xr:uid="{F3F14469-6DD1-4F2A-B280-3080EA773730}">
      <text>
        <r>
          <rPr>
            <sz val="9"/>
            <color indexed="81"/>
            <rFont val="Tahoma"/>
            <family val="2"/>
          </rPr>
          <t xml:space="preserve">Se relacione la versión del indicador de acuerdo con las modificaciones realizadas. 
</t>
        </r>
      </text>
    </comment>
    <comment ref="C11" authorId="0" shapeId="0" xr:uid="{49C71D85-E655-47EB-A5E9-FD1AB0D042F9}">
      <text>
        <r>
          <rPr>
            <sz val="9"/>
            <color indexed="81"/>
            <rFont val="Tahoma"/>
            <family val="2"/>
          </rPr>
          <t>Se relaciona lo correspondiente a la variable dos, que por lo general  aplica para los indicadores porcentuales o indices.</t>
        </r>
      </text>
    </comment>
    <comment ref="A14" authorId="0" shapeId="0" xr:uid="{F91D301D-6637-47FA-881E-5F00D6650F0C}">
      <text>
        <r>
          <rPr>
            <sz val="9"/>
            <color indexed="81"/>
            <rFont val="Tahoma"/>
            <family val="2"/>
          </rPr>
          <t xml:space="preserve">Seleccionar la unidad de medida del indicador de la lista desplegable
</t>
        </r>
      </text>
    </comment>
    <comment ref="C14" authorId="0" shapeId="0" xr:uid="{92FA93CE-51B7-4147-967A-EBC25A407F2C}">
      <text>
        <r>
          <rPr>
            <sz val="9"/>
            <color indexed="81"/>
            <rFont val="Tahoma"/>
            <family val="2"/>
          </rPr>
          <t xml:space="preserve">Indique la meta que desea llegar para la vigencia propuesta para el indicador, de acuerdo con lo relacionado en el Plan.
</t>
        </r>
      </text>
    </comment>
    <comment ref="F14" authorId="0" shapeId="0" xr:uid="{46B43A15-8AD1-43ED-B4DA-5646C0083789}">
      <text>
        <r>
          <rPr>
            <sz val="9"/>
            <color indexed="81"/>
            <rFont val="Tahoma"/>
            <family val="2"/>
          </rPr>
          <t xml:space="preserve">Seleccionar la Periocidad propuesta para el indicador de la lista desplegable.
</t>
        </r>
      </text>
    </comment>
    <comment ref="J14" authorId="0" shapeId="0" xr:uid="{E34252CD-91CF-4237-B418-04D59ABD7F0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982A9DC-55F5-4625-971F-0DB920FF4B01}">
      <text>
        <r>
          <rPr>
            <sz val="9"/>
            <color indexed="81"/>
            <rFont val="Tahoma"/>
            <family val="2"/>
          </rPr>
          <t xml:space="preserve">Seleccione de la lista desplegable el área responsable del reporte del indicador
</t>
        </r>
      </text>
    </comment>
    <comment ref="A18" authorId="1" shapeId="0" xr:uid="{F23420AA-237D-42AC-A064-14E6D125905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741AC4C-9032-44C6-935C-C27D2368CED0}">
      <text>
        <r>
          <rPr>
            <sz val="9"/>
            <color indexed="81"/>
            <rFont val="Tahoma"/>
            <family val="2"/>
          </rPr>
          <t>Este es un campo informativo, no se diligencia.</t>
        </r>
      </text>
    </comment>
    <comment ref="F19" authorId="1" shapeId="0" xr:uid="{6AE0F954-52E6-4A44-A0DA-C1F3B2881B00}">
      <text>
        <r>
          <rPr>
            <sz val="9"/>
            <color indexed="81"/>
            <rFont val="Tahoma"/>
            <family val="2"/>
          </rPr>
          <t>Este es un campo informativo, no se diligencia.</t>
        </r>
      </text>
    </comment>
    <comment ref="O19" authorId="1" shapeId="0" xr:uid="{F16D6D84-5BFD-4139-A0D0-9073456AF836}">
      <text>
        <r>
          <rPr>
            <sz val="9"/>
            <color indexed="81"/>
            <rFont val="Tahoma"/>
            <family val="2"/>
          </rPr>
          <t>Este es un campo informativo, no se diligencia.</t>
        </r>
      </text>
    </comment>
    <comment ref="A22" authorId="0" shapeId="0" xr:uid="{1F5EB594-1B1A-4382-81D1-B97A64FAA1CA}">
      <text>
        <r>
          <rPr>
            <sz val="9"/>
            <color indexed="81"/>
            <rFont val="Tahoma"/>
            <family val="2"/>
          </rPr>
          <t xml:space="preserve">Relacionar el dato que corresponde a la variable uno del indicador
</t>
        </r>
      </text>
    </comment>
    <comment ref="A23" authorId="0" shapeId="0" xr:uid="{29BB1E15-1478-4DF2-AC8D-4C577535CBCF}">
      <text>
        <r>
          <rPr>
            <sz val="9"/>
            <color indexed="81"/>
            <rFont val="Tahoma"/>
            <family val="2"/>
          </rPr>
          <t xml:space="preserve">Relacionar el dato que corresponde a la variable dos del indicador, si aplica
</t>
        </r>
      </text>
    </comment>
    <comment ref="A24" authorId="0" shapeId="0" xr:uid="{7A59B2AE-4483-401A-9BA7-851E097DFC95}">
      <text>
        <r>
          <rPr>
            <sz val="9"/>
            <color indexed="81"/>
            <rFont val="Tahoma"/>
            <family val="2"/>
          </rPr>
          <t>Espacio solo informativo, no se relaciona datos en estos campos.</t>
        </r>
      </text>
    </comment>
    <comment ref="A39" authorId="0" shapeId="0" xr:uid="{D0DC2EE3-86E0-435A-8D61-87BB4F138E9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8C50E11-B91D-4924-A7AD-BBD76B595CCE}">
      <text>
        <r>
          <rPr>
            <sz val="9"/>
            <color indexed="81"/>
            <rFont val="Tahoma"/>
            <family val="2"/>
          </rPr>
          <t>En este espacio se realiza por funcionario de la OAP, las observaciones relevantes resultado de la medición del indicador.</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D0580E3-4CC5-483F-86B3-D8EF5068DFEF}">
      <text>
        <r>
          <rPr>
            <sz val="9"/>
            <color indexed="81"/>
            <rFont val="Tahoma"/>
            <family val="2"/>
          </rPr>
          <t xml:space="preserve">Se selecciona el Proceso de la lista desplegable que se relacione de acuerdo con la actividad e indicador formulado
</t>
        </r>
      </text>
    </comment>
    <comment ref="A6" authorId="0" shapeId="0" xr:uid="{A7223D28-D9F1-43DB-915E-5E3B91F95855}">
      <text>
        <r>
          <rPr>
            <sz val="9"/>
            <color indexed="81"/>
            <rFont val="Tahoma"/>
            <family val="2"/>
          </rPr>
          <t xml:space="preserve">Relacionar el nombre del indicador, tal como se relaciona en el Plan.
</t>
        </r>
      </text>
    </comment>
    <comment ref="A7" authorId="0" shapeId="0" xr:uid="{94792893-6A45-4E65-8AAE-859057D4F680}">
      <text>
        <r>
          <rPr>
            <sz val="9"/>
            <color indexed="81"/>
            <rFont val="Tahoma"/>
            <family val="2"/>
          </rPr>
          <t xml:space="preserve">Relacionar el objetivo del Proceso el cual se asociará al indicador, tal como se encuentra en la caracterización.
</t>
        </r>
      </text>
    </comment>
    <comment ref="A8" authorId="0" shapeId="0" xr:uid="{AF6EB853-2F06-43D0-9C31-2D96BA90AB11}">
      <text>
        <r>
          <rPr>
            <sz val="9"/>
            <color indexed="81"/>
            <rFont val="Tahoma"/>
            <family val="2"/>
          </rPr>
          <t xml:space="preserve">Relacionar la actividad relacionada en el Plan (PAG - PEIDA) asociada al indicador.
</t>
        </r>
      </text>
    </comment>
    <comment ref="A9" authorId="0" shapeId="0" xr:uid="{FC7F3500-A60B-4628-BAE3-4C8A1970E1A6}">
      <text>
        <r>
          <rPr>
            <sz val="9"/>
            <color indexed="81"/>
            <rFont val="Tahoma"/>
            <family val="2"/>
          </rPr>
          <t xml:space="preserve">Relacionar la formula del indicador
</t>
        </r>
      </text>
    </comment>
    <comment ref="C9" authorId="0" shapeId="0" xr:uid="{52D47A08-03F7-4208-AB0B-C8E8515B6FB7}">
      <text>
        <r>
          <rPr>
            <sz val="9"/>
            <color indexed="81"/>
            <rFont val="Tahoma"/>
            <family val="2"/>
          </rPr>
          <t xml:space="preserve">Relacionar la formula del indicador correspondiente a la variable uno
</t>
        </r>
      </text>
    </comment>
    <comment ref="F9" authorId="0" shapeId="0" xr:uid="{D3C24838-3AA0-4823-A6E2-A36618EDAE03}">
      <text>
        <r>
          <rPr>
            <sz val="9"/>
            <color indexed="81"/>
            <rFont val="Tahoma"/>
            <family val="2"/>
          </rPr>
          <t xml:space="preserve">Describir en forma clara lo que busca  medir el indicador
</t>
        </r>
      </text>
    </comment>
    <comment ref="N10" authorId="0" shapeId="0" xr:uid="{1AA69FB0-7C16-46A9-94C6-CD982C4D0578}">
      <text>
        <r>
          <rPr>
            <sz val="9"/>
            <color indexed="81"/>
            <rFont val="Tahoma"/>
            <family val="2"/>
          </rPr>
          <t xml:space="preserve">Seleccionar de la lista desplegable, la naturaleza o tipo de indicador
</t>
        </r>
      </text>
    </comment>
    <comment ref="R10" authorId="0" shapeId="0" xr:uid="{B8688FF6-3EE1-4803-903F-02FA10DA5B61}">
      <text>
        <r>
          <rPr>
            <sz val="9"/>
            <color indexed="81"/>
            <rFont val="Tahoma"/>
            <family val="2"/>
          </rPr>
          <t>Relacionar el Código del Indicador, tal como aparece en el plan correspondiente (PAG o PEIDA)</t>
        </r>
      </text>
    </comment>
    <comment ref="U10" authorId="0" shapeId="0" xr:uid="{AFE76C64-9EAF-49C2-8AEF-9326FD803EA6}">
      <text>
        <r>
          <rPr>
            <sz val="9"/>
            <color indexed="81"/>
            <rFont val="Tahoma"/>
            <family val="2"/>
          </rPr>
          <t xml:space="preserve">Se relacione la versión del indicador de acuerdo con las modificaciones realizadas. 
</t>
        </r>
      </text>
    </comment>
    <comment ref="C11" authorId="0" shapeId="0" xr:uid="{96C2BC29-923F-4C2B-9851-EB78D336ABC6}">
      <text>
        <r>
          <rPr>
            <sz val="9"/>
            <color indexed="81"/>
            <rFont val="Tahoma"/>
            <family val="2"/>
          </rPr>
          <t>Se relaciona lo correspondiente a la variable dos, que por lo general  aplica para los indicadores porcentuales o indices.</t>
        </r>
      </text>
    </comment>
    <comment ref="A14" authorId="0" shapeId="0" xr:uid="{58315C38-6EDC-471A-A12F-A951E830A9AB}">
      <text>
        <r>
          <rPr>
            <sz val="9"/>
            <color indexed="81"/>
            <rFont val="Tahoma"/>
            <family val="2"/>
          </rPr>
          <t xml:space="preserve">Seleccionar la unidad de medida del indicador de la lista desplegable
</t>
        </r>
      </text>
    </comment>
    <comment ref="C14" authorId="0" shapeId="0" xr:uid="{7CC017D2-5B07-4757-B7CF-63F3192EFFD0}">
      <text>
        <r>
          <rPr>
            <sz val="9"/>
            <color indexed="81"/>
            <rFont val="Tahoma"/>
            <family val="2"/>
          </rPr>
          <t xml:space="preserve">Indique la meta que desea llegar para la vigencia propuesta para el indicador, de acuerdo con lo relacionado en el Plan.
</t>
        </r>
      </text>
    </comment>
    <comment ref="F14" authorId="0" shapeId="0" xr:uid="{B0DFA07F-DF57-481F-AC26-A644584F62F2}">
      <text>
        <r>
          <rPr>
            <sz val="9"/>
            <color indexed="81"/>
            <rFont val="Tahoma"/>
            <family val="2"/>
          </rPr>
          <t xml:space="preserve">Seleccionar la Periocidad propuesta para el indicador de la lista desplegable.
</t>
        </r>
      </text>
    </comment>
    <comment ref="J14" authorId="0" shapeId="0" xr:uid="{D11D2AAB-A4C2-42A5-876A-539AAD54369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85C3279-8C42-44F4-A0F1-5F5B55BB8E82}">
      <text>
        <r>
          <rPr>
            <sz val="9"/>
            <color indexed="81"/>
            <rFont val="Tahoma"/>
            <family val="2"/>
          </rPr>
          <t xml:space="preserve">Seleccione de la lista desplegable el área responsable del reporte del indicador
</t>
        </r>
      </text>
    </comment>
    <comment ref="A18" authorId="1" shapeId="0" xr:uid="{8055C6F6-AF50-4131-B159-41974D1F504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5E84EEC-1899-4382-8D59-AC771ED28360}">
      <text>
        <r>
          <rPr>
            <sz val="9"/>
            <color indexed="81"/>
            <rFont val="Tahoma"/>
            <family val="2"/>
          </rPr>
          <t>Este es un campo informativo, no se diligencia.</t>
        </r>
      </text>
    </comment>
    <comment ref="F19" authorId="1" shapeId="0" xr:uid="{EF3E34A4-40D9-45FE-BBA1-DEE9E4BF065D}">
      <text>
        <r>
          <rPr>
            <sz val="9"/>
            <color indexed="81"/>
            <rFont val="Tahoma"/>
            <family val="2"/>
          </rPr>
          <t>Este es un campo informativo, no se diligencia.</t>
        </r>
      </text>
    </comment>
    <comment ref="O19" authorId="1" shapeId="0" xr:uid="{74033F49-6044-4FB6-8B99-AD0518CA0C91}">
      <text>
        <r>
          <rPr>
            <sz val="9"/>
            <color indexed="81"/>
            <rFont val="Tahoma"/>
            <family val="2"/>
          </rPr>
          <t>Este es un campo informativo, no se diligencia.</t>
        </r>
      </text>
    </comment>
    <comment ref="A22" authorId="0" shapeId="0" xr:uid="{58893CC0-C69E-4F6E-B802-41FA141CD332}">
      <text>
        <r>
          <rPr>
            <sz val="9"/>
            <color indexed="81"/>
            <rFont val="Tahoma"/>
            <family val="2"/>
          </rPr>
          <t xml:space="preserve">Relacionar el dato que corresponde a la variable uno del indicador
</t>
        </r>
      </text>
    </comment>
    <comment ref="A23" authorId="0" shapeId="0" xr:uid="{47109FF3-FF38-4286-B7C1-AFB63576E06A}">
      <text>
        <r>
          <rPr>
            <sz val="9"/>
            <color indexed="81"/>
            <rFont val="Tahoma"/>
            <family val="2"/>
          </rPr>
          <t xml:space="preserve">Relacionar el dato que corresponde a la variable dos del indicador, si aplica
</t>
        </r>
      </text>
    </comment>
    <comment ref="A24" authorId="0" shapeId="0" xr:uid="{E5AB4833-425B-4047-A258-F55325928701}">
      <text>
        <r>
          <rPr>
            <sz val="9"/>
            <color indexed="81"/>
            <rFont val="Tahoma"/>
            <family val="2"/>
          </rPr>
          <t>Espacio solo informativo, no se relaciona datos en estos campos.</t>
        </r>
      </text>
    </comment>
    <comment ref="A39" authorId="0" shapeId="0" xr:uid="{BAF1DDF5-887E-46DC-BEFD-DA7419C3D97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65F75FB-4E92-47A5-903C-085A540B04EF}">
      <text>
        <r>
          <rPr>
            <sz val="9"/>
            <color indexed="81"/>
            <rFont val="Tahoma"/>
            <family val="2"/>
          </rPr>
          <t>En este espacio se realiza por funcionario de la OAP, las observaciones relevantes resultado de la medición del indicador.</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90C315A-C4F8-4D62-B425-83E6A89EFF25}">
      <text>
        <r>
          <rPr>
            <sz val="9"/>
            <color indexed="81"/>
            <rFont val="Tahoma"/>
            <family val="2"/>
          </rPr>
          <t xml:space="preserve">Se selecciona el Proceso de la lista desplegable que se relacione de acuerdo con la actividad e indicador formulado
</t>
        </r>
      </text>
    </comment>
    <comment ref="A6" authorId="0" shapeId="0" xr:uid="{267F900D-085F-486A-A106-34F139E695F9}">
      <text>
        <r>
          <rPr>
            <sz val="9"/>
            <color indexed="81"/>
            <rFont val="Tahoma"/>
            <family val="2"/>
          </rPr>
          <t xml:space="preserve">Relacionar el nombre del indicador, tal como se relaciona en el Plan.
</t>
        </r>
      </text>
    </comment>
    <comment ref="A7" authorId="0" shapeId="0" xr:uid="{E9E20A8D-EFE1-4965-B682-00F5A560F60B}">
      <text>
        <r>
          <rPr>
            <sz val="9"/>
            <color indexed="81"/>
            <rFont val="Tahoma"/>
            <family val="2"/>
          </rPr>
          <t xml:space="preserve">Relacionar el objetivo del Proceso el cual se asociará al indicador, tal como se encuentra en la caracterización.
</t>
        </r>
      </text>
    </comment>
    <comment ref="A8" authorId="0" shapeId="0" xr:uid="{18AC79E7-C6AC-4DD3-8691-44D7C57E5136}">
      <text>
        <r>
          <rPr>
            <sz val="9"/>
            <color indexed="81"/>
            <rFont val="Tahoma"/>
            <family val="2"/>
          </rPr>
          <t xml:space="preserve">Relacionar la actividad relacionada en el Plan (PAG - PEIDA) asociada al indicador.
</t>
        </r>
      </text>
    </comment>
    <comment ref="A9" authorId="0" shapeId="0" xr:uid="{220219AC-B164-44A0-B146-D2D6FEB0AAEB}">
      <text>
        <r>
          <rPr>
            <sz val="9"/>
            <color indexed="81"/>
            <rFont val="Tahoma"/>
            <family val="2"/>
          </rPr>
          <t xml:space="preserve">Relacionar la formula del indicador
</t>
        </r>
      </text>
    </comment>
    <comment ref="C9" authorId="0" shapeId="0" xr:uid="{0C82A0D4-3795-4252-A010-C94104342DA4}">
      <text>
        <r>
          <rPr>
            <sz val="9"/>
            <color indexed="81"/>
            <rFont val="Tahoma"/>
            <family val="2"/>
          </rPr>
          <t xml:space="preserve">Relacionar la formula del indicador correspondiente a la variable uno
</t>
        </r>
      </text>
    </comment>
    <comment ref="F9" authorId="0" shapeId="0" xr:uid="{EC6FAC18-0C4C-4977-B340-C1291886466E}">
      <text>
        <r>
          <rPr>
            <sz val="9"/>
            <color indexed="81"/>
            <rFont val="Tahoma"/>
            <family val="2"/>
          </rPr>
          <t xml:space="preserve">Describir en forma clara lo que busca  medir el indicador
</t>
        </r>
      </text>
    </comment>
    <comment ref="N10" authorId="0" shapeId="0" xr:uid="{BC130EA3-A54A-49B1-9C9A-9E97823131A6}">
      <text>
        <r>
          <rPr>
            <sz val="9"/>
            <color indexed="81"/>
            <rFont val="Tahoma"/>
            <family val="2"/>
          </rPr>
          <t xml:space="preserve">Seleccionar de la lista desplegable, la naturaleza o tipo de indicador
</t>
        </r>
      </text>
    </comment>
    <comment ref="R10" authorId="0" shapeId="0" xr:uid="{AADB9EF6-EAF9-4AED-89B8-6CB5F590C96C}">
      <text>
        <r>
          <rPr>
            <sz val="9"/>
            <color indexed="81"/>
            <rFont val="Tahoma"/>
            <family val="2"/>
          </rPr>
          <t>Relacionar el Código del Indicador, tal como aparece en el plan correspondiente (PAG o PEIDA)</t>
        </r>
      </text>
    </comment>
    <comment ref="U10" authorId="0" shapeId="0" xr:uid="{4BD4D430-24E0-4284-AAB5-E5C4145A44EA}">
      <text>
        <r>
          <rPr>
            <sz val="9"/>
            <color indexed="81"/>
            <rFont val="Tahoma"/>
            <family val="2"/>
          </rPr>
          <t xml:space="preserve">Se relacione la versión del indicador de acuerdo con las modificaciones realizadas. 
</t>
        </r>
      </text>
    </comment>
    <comment ref="C11" authorId="0" shapeId="0" xr:uid="{0831BB9E-7521-4EF5-A037-D8970CC09D08}">
      <text>
        <r>
          <rPr>
            <sz val="9"/>
            <color indexed="81"/>
            <rFont val="Tahoma"/>
            <family val="2"/>
          </rPr>
          <t>Se relaciona lo correspondiente a la variable dos, que por lo general  aplica para los indicadores porcentuales o indices.</t>
        </r>
      </text>
    </comment>
    <comment ref="A14" authorId="0" shapeId="0" xr:uid="{B1DF594E-31C1-4F52-B211-B4967D27603D}">
      <text>
        <r>
          <rPr>
            <sz val="9"/>
            <color indexed="81"/>
            <rFont val="Tahoma"/>
            <family val="2"/>
          </rPr>
          <t xml:space="preserve">Seleccionar la unidad de medida del indicador de la lista desplegable
</t>
        </r>
      </text>
    </comment>
    <comment ref="C14" authorId="0" shapeId="0" xr:uid="{60F144BB-8AEC-4EB7-9F5A-E11887D561FF}">
      <text>
        <r>
          <rPr>
            <sz val="9"/>
            <color indexed="81"/>
            <rFont val="Tahoma"/>
            <family val="2"/>
          </rPr>
          <t xml:space="preserve">Indique la meta que desea llegar para la vigencia propuesta para el indicador, de acuerdo con lo relacionado en el Plan.
</t>
        </r>
      </text>
    </comment>
    <comment ref="F14" authorId="0" shapeId="0" xr:uid="{C327A8E0-227A-4E57-9FB5-EC23616D27DE}">
      <text>
        <r>
          <rPr>
            <sz val="9"/>
            <color indexed="81"/>
            <rFont val="Tahoma"/>
            <family val="2"/>
          </rPr>
          <t xml:space="preserve">Seleccionar la Periocidad propuesta para el indicador de la lista desplegable.
</t>
        </r>
      </text>
    </comment>
    <comment ref="J14" authorId="0" shapeId="0" xr:uid="{B042E48A-4C52-4A98-A845-2CDC1EDA269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1C824FD-359E-4FD7-AD2A-1507B238CFAE}">
      <text>
        <r>
          <rPr>
            <sz val="9"/>
            <color indexed="81"/>
            <rFont val="Tahoma"/>
            <family val="2"/>
          </rPr>
          <t xml:space="preserve">Seleccione de la lista desplegable el área responsable del reporte del indicador
</t>
        </r>
      </text>
    </comment>
    <comment ref="A18" authorId="1" shapeId="0" xr:uid="{B3B5F33B-25F4-4BD1-A2CD-E176D4D3C8D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75181C5-F6C7-4EAE-9EBD-0EC672057238}">
      <text>
        <r>
          <rPr>
            <sz val="9"/>
            <color indexed="81"/>
            <rFont val="Tahoma"/>
            <family val="2"/>
          </rPr>
          <t>Este es un campo informativo, no se diligencia.</t>
        </r>
      </text>
    </comment>
    <comment ref="F19" authorId="1" shapeId="0" xr:uid="{FD66E441-A670-450E-BCB3-607A91805CD4}">
      <text>
        <r>
          <rPr>
            <sz val="9"/>
            <color indexed="81"/>
            <rFont val="Tahoma"/>
            <family val="2"/>
          </rPr>
          <t>Este es un campo informativo, no se diligencia.</t>
        </r>
      </text>
    </comment>
    <comment ref="O19" authorId="1" shapeId="0" xr:uid="{7143EDDA-6B99-480C-86A6-ADD05CECDA06}">
      <text>
        <r>
          <rPr>
            <sz val="9"/>
            <color indexed="81"/>
            <rFont val="Tahoma"/>
            <family val="2"/>
          </rPr>
          <t>Este es un campo informativo, no se diligencia.</t>
        </r>
      </text>
    </comment>
    <comment ref="A22" authorId="0" shapeId="0" xr:uid="{3ECFC7B6-B371-453E-B71E-76E4FC02A5AA}">
      <text>
        <r>
          <rPr>
            <sz val="9"/>
            <color indexed="81"/>
            <rFont val="Tahoma"/>
            <family val="2"/>
          </rPr>
          <t xml:space="preserve">Relacionar el dato que corresponde a la variable uno del indicador
</t>
        </r>
      </text>
    </comment>
    <comment ref="A23" authorId="0" shapeId="0" xr:uid="{FD19D9DE-5549-4F08-AE37-3116B005D586}">
      <text>
        <r>
          <rPr>
            <sz val="9"/>
            <color indexed="81"/>
            <rFont val="Tahoma"/>
            <family val="2"/>
          </rPr>
          <t xml:space="preserve">Relacionar el dato que corresponde a la variable dos del indicador, si aplica
</t>
        </r>
      </text>
    </comment>
    <comment ref="A24" authorId="0" shapeId="0" xr:uid="{767D0567-C5FE-4AC6-9773-B635C3A5CF18}">
      <text>
        <r>
          <rPr>
            <sz val="9"/>
            <color indexed="81"/>
            <rFont val="Tahoma"/>
            <family val="2"/>
          </rPr>
          <t>Espacio solo informativo, no se relaciona datos en estos campos.</t>
        </r>
      </text>
    </comment>
    <comment ref="A39" authorId="0" shapeId="0" xr:uid="{51788D62-238C-42D9-AB8C-C233F64A141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5DEAAAE-08C6-465D-83CC-B440786948D4}">
      <text>
        <r>
          <rPr>
            <sz val="9"/>
            <color indexed="81"/>
            <rFont val="Tahoma"/>
            <family val="2"/>
          </rPr>
          <t>En este espacio se realiza por funcionario de la OAP, las observaciones relevantes resultado de la medición del indicador.</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39031BE-3E11-42A3-B8FD-00A95059DEE4}">
      <text>
        <r>
          <rPr>
            <sz val="9"/>
            <color indexed="81"/>
            <rFont val="Tahoma"/>
            <family val="2"/>
          </rPr>
          <t xml:space="preserve">Se selecciona el Proceso de la lista desplegable que se relacione de acuerdo con la actividad e indicador formulado
</t>
        </r>
      </text>
    </comment>
    <comment ref="A6" authorId="0" shapeId="0" xr:uid="{4BEB96E2-4836-4BEB-A068-4B3C87506506}">
      <text>
        <r>
          <rPr>
            <sz val="9"/>
            <color indexed="81"/>
            <rFont val="Tahoma"/>
            <family val="2"/>
          </rPr>
          <t xml:space="preserve">Relacionar el nombre del indicador, tal como se relaciona en el Plan.
</t>
        </r>
      </text>
    </comment>
    <comment ref="A7" authorId="0" shapeId="0" xr:uid="{4F4D787E-E7E0-44F7-9A0A-3DF7FBE073C7}">
      <text>
        <r>
          <rPr>
            <sz val="9"/>
            <color indexed="81"/>
            <rFont val="Tahoma"/>
            <family val="2"/>
          </rPr>
          <t xml:space="preserve">Relacionar el objetivo del Proceso el cual se asociará al indicador, tal como se encuentra en la caracterización.
</t>
        </r>
      </text>
    </comment>
    <comment ref="A8" authorId="0" shapeId="0" xr:uid="{53821C62-5A75-48BD-A362-095EDA700469}">
      <text>
        <r>
          <rPr>
            <sz val="9"/>
            <color indexed="81"/>
            <rFont val="Tahoma"/>
            <family val="2"/>
          </rPr>
          <t xml:space="preserve">Relacionar la actividad relacionada en el Plan (PAG - PEIDA) asociada al indicador.
</t>
        </r>
      </text>
    </comment>
    <comment ref="A9" authorId="0" shapeId="0" xr:uid="{54C01CD8-2069-4302-9F63-3EE051DF0F6B}">
      <text>
        <r>
          <rPr>
            <sz val="9"/>
            <color indexed="81"/>
            <rFont val="Tahoma"/>
            <family val="2"/>
          </rPr>
          <t xml:space="preserve">Relacionar la formula del indicador
</t>
        </r>
      </text>
    </comment>
    <comment ref="C9" authorId="0" shapeId="0" xr:uid="{FCA732DA-9A0D-4604-B7DD-F5BFEB1E4646}">
      <text>
        <r>
          <rPr>
            <sz val="9"/>
            <color indexed="81"/>
            <rFont val="Tahoma"/>
            <family val="2"/>
          </rPr>
          <t xml:space="preserve">Relacionar la formula del indicador correspondiente a la variable uno
</t>
        </r>
      </text>
    </comment>
    <comment ref="F9" authorId="0" shapeId="0" xr:uid="{D13AC273-2396-4FA4-9A3C-2499983884FE}">
      <text>
        <r>
          <rPr>
            <sz val="9"/>
            <color indexed="81"/>
            <rFont val="Tahoma"/>
            <family val="2"/>
          </rPr>
          <t xml:space="preserve">Describir en forma clara lo que busca  medir el indicador
</t>
        </r>
      </text>
    </comment>
    <comment ref="N10" authorId="0" shapeId="0" xr:uid="{FDF85911-3CEA-41E9-AB4E-194C1CB40444}">
      <text>
        <r>
          <rPr>
            <sz val="9"/>
            <color indexed="81"/>
            <rFont val="Tahoma"/>
            <family val="2"/>
          </rPr>
          <t xml:space="preserve">Seleccionar de la lista desplegable, la naturaleza o tipo de indicador
</t>
        </r>
      </text>
    </comment>
    <comment ref="R10" authorId="0" shapeId="0" xr:uid="{C201663F-74DA-4DAF-89AB-77C0CAD7ACCD}">
      <text>
        <r>
          <rPr>
            <sz val="9"/>
            <color indexed="81"/>
            <rFont val="Tahoma"/>
            <family val="2"/>
          </rPr>
          <t>Relacionar el Código del Indicador, tal como aparece en el plan correspondiente (PAG o PEIDA)</t>
        </r>
      </text>
    </comment>
    <comment ref="U10" authorId="0" shapeId="0" xr:uid="{EB0A0E1C-12B0-4B1D-8AFA-A461B98EAD8E}">
      <text>
        <r>
          <rPr>
            <sz val="9"/>
            <color indexed="81"/>
            <rFont val="Tahoma"/>
            <family val="2"/>
          </rPr>
          <t xml:space="preserve">Se relacione la versión del indicador de acuerdo con las modificaciones realizadas. 
</t>
        </r>
      </text>
    </comment>
    <comment ref="C11" authorId="0" shapeId="0" xr:uid="{9BB638DE-43D2-479B-AD0C-0ADE15482920}">
      <text>
        <r>
          <rPr>
            <sz val="9"/>
            <color indexed="81"/>
            <rFont val="Tahoma"/>
            <family val="2"/>
          </rPr>
          <t>Se relaciona lo correspondiente a la variable dos, que por lo general  aplica para los indicadores porcentuales o indices.</t>
        </r>
      </text>
    </comment>
    <comment ref="A14" authorId="0" shapeId="0" xr:uid="{6A7E2229-627F-47E8-8172-811C6D435EED}">
      <text>
        <r>
          <rPr>
            <sz val="9"/>
            <color indexed="81"/>
            <rFont val="Tahoma"/>
            <family val="2"/>
          </rPr>
          <t xml:space="preserve">Seleccionar la unidad de medida del indicador de la lista desplegable
</t>
        </r>
      </text>
    </comment>
    <comment ref="C14" authorId="0" shapeId="0" xr:uid="{35330109-A166-422A-A589-02CAD9B5CF28}">
      <text>
        <r>
          <rPr>
            <sz val="9"/>
            <color indexed="81"/>
            <rFont val="Tahoma"/>
            <family val="2"/>
          </rPr>
          <t xml:space="preserve">Indique la meta que desea llegar para la vigencia propuesta para el indicador, de acuerdo con lo relacionado en el Plan.
</t>
        </r>
      </text>
    </comment>
    <comment ref="F14" authorId="0" shapeId="0" xr:uid="{F966C16D-5D7A-49DB-BC14-156B0C872AD9}">
      <text>
        <r>
          <rPr>
            <sz val="9"/>
            <color indexed="81"/>
            <rFont val="Tahoma"/>
            <family val="2"/>
          </rPr>
          <t xml:space="preserve">Seleccionar la Periocidad propuesta para el indicador de la lista desplegable.
</t>
        </r>
      </text>
    </comment>
    <comment ref="J14" authorId="0" shapeId="0" xr:uid="{BA970D1B-ECA0-4BDF-9E9B-BF627252129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3D0E8E5-D75E-4C3E-A192-E81122CEE0A9}">
      <text>
        <r>
          <rPr>
            <sz val="9"/>
            <color indexed="81"/>
            <rFont val="Tahoma"/>
            <family val="2"/>
          </rPr>
          <t xml:space="preserve">Seleccione de la lista desplegable el área responsable del reporte del indicador
</t>
        </r>
      </text>
    </comment>
    <comment ref="A18" authorId="1" shapeId="0" xr:uid="{0A7B44F0-6B1E-4B67-B4DD-1EDA84A4D07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FC34CAF-79D8-45FB-9E02-88D329AF849D}">
      <text>
        <r>
          <rPr>
            <sz val="9"/>
            <color indexed="81"/>
            <rFont val="Tahoma"/>
            <family val="2"/>
          </rPr>
          <t>Este es un campo informativo, no se diligencia.</t>
        </r>
      </text>
    </comment>
    <comment ref="F19" authorId="1" shapeId="0" xr:uid="{235AE9A4-7633-4D6F-8F54-6BCDD560E888}">
      <text>
        <r>
          <rPr>
            <sz val="9"/>
            <color indexed="81"/>
            <rFont val="Tahoma"/>
            <family val="2"/>
          </rPr>
          <t>Este es un campo informativo, no se diligencia.</t>
        </r>
      </text>
    </comment>
    <comment ref="O19" authorId="1" shapeId="0" xr:uid="{62E70674-CBCD-4C82-9E9C-1D6DA57364B9}">
      <text>
        <r>
          <rPr>
            <sz val="9"/>
            <color indexed="81"/>
            <rFont val="Tahoma"/>
            <family val="2"/>
          </rPr>
          <t>Este es un campo informativo, no se diligencia.</t>
        </r>
      </text>
    </comment>
    <comment ref="A22" authorId="0" shapeId="0" xr:uid="{F36D0811-179B-49D5-9463-B58F394BD65C}">
      <text>
        <r>
          <rPr>
            <sz val="9"/>
            <color indexed="81"/>
            <rFont val="Tahoma"/>
            <family val="2"/>
          </rPr>
          <t xml:space="preserve">Relacionar el dato que corresponde a la variable uno del indicador
</t>
        </r>
      </text>
    </comment>
    <comment ref="A23" authorId="0" shapeId="0" xr:uid="{144B51F0-6F64-4C0D-B3BB-C9A342376EC1}">
      <text>
        <r>
          <rPr>
            <sz val="9"/>
            <color indexed="81"/>
            <rFont val="Tahoma"/>
            <family val="2"/>
          </rPr>
          <t xml:space="preserve">Relacionar el dato que corresponde a la variable dos del indicador, si aplica
</t>
        </r>
      </text>
    </comment>
    <comment ref="A24" authorId="0" shapeId="0" xr:uid="{07F815AA-8B36-4715-9839-85FF7E14FC2A}">
      <text>
        <r>
          <rPr>
            <sz val="9"/>
            <color indexed="81"/>
            <rFont val="Tahoma"/>
            <family val="2"/>
          </rPr>
          <t>Espacio solo informativo, no se relaciona datos en estos campos.</t>
        </r>
      </text>
    </comment>
    <comment ref="A39" authorId="0" shapeId="0" xr:uid="{74A67BA4-6533-4F8E-8A90-669C886760E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D317B18-7E96-4C13-BDE9-9ECF72F6263D}">
      <text>
        <r>
          <rPr>
            <sz val="9"/>
            <color indexed="81"/>
            <rFont val="Tahoma"/>
            <family val="2"/>
          </rPr>
          <t>En este espacio se realiza por funcionario de la OAP, las observaciones relevantes resultado de la medición del indicador.</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429C792-9F54-4C58-8DE1-D7541B501979}">
      <text>
        <r>
          <rPr>
            <sz val="9"/>
            <color indexed="81"/>
            <rFont val="Tahoma"/>
            <family val="2"/>
          </rPr>
          <t xml:space="preserve">Se selecciona el Proceso de la lista desplegable que se relacione de acuerdo con la actividad e indicador formulado
</t>
        </r>
      </text>
    </comment>
    <comment ref="A6" authorId="0" shapeId="0" xr:uid="{A3A731DF-A3F9-4FC6-A276-BE7BE0B58D01}">
      <text>
        <r>
          <rPr>
            <sz val="9"/>
            <color indexed="81"/>
            <rFont val="Tahoma"/>
            <family val="2"/>
          </rPr>
          <t xml:space="preserve">Relacionar el nombre del indicador, tal como se relaciona en el Plan.
</t>
        </r>
      </text>
    </comment>
    <comment ref="A7" authorId="0" shapeId="0" xr:uid="{E10AF7C8-9930-4C60-A453-0A44BACC1C3E}">
      <text>
        <r>
          <rPr>
            <sz val="9"/>
            <color indexed="81"/>
            <rFont val="Tahoma"/>
            <family val="2"/>
          </rPr>
          <t xml:space="preserve">Relacionar el objetivo del Proceso el cual se asociará al indicador, tal como se encuentra en la caracterización.
</t>
        </r>
      </text>
    </comment>
    <comment ref="A8" authorId="0" shapeId="0" xr:uid="{06EF1083-A4C1-4940-912A-16F5A574E67E}">
      <text>
        <r>
          <rPr>
            <sz val="9"/>
            <color indexed="81"/>
            <rFont val="Tahoma"/>
            <family val="2"/>
          </rPr>
          <t xml:space="preserve">Relacionar la actividad relacionada en el Plan (PAG - PEIDA) asociada al indicador.
</t>
        </r>
      </text>
    </comment>
    <comment ref="A9" authorId="0" shapeId="0" xr:uid="{0B4F5FDA-E9FC-42BA-B500-078995892EEA}">
      <text>
        <r>
          <rPr>
            <sz val="9"/>
            <color indexed="81"/>
            <rFont val="Tahoma"/>
            <family val="2"/>
          </rPr>
          <t xml:space="preserve">Relacionar la formula del indicador
</t>
        </r>
      </text>
    </comment>
    <comment ref="C9" authorId="0" shapeId="0" xr:uid="{E7389AA3-10B0-499F-9696-32638A7577B5}">
      <text>
        <r>
          <rPr>
            <sz val="9"/>
            <color indexed="81"/>
            <rFont val="Tahoma"/>
            <family val="2"/>
          </rPr>
          <t xml:space="preserve">Relacionar la formula del indicador correspondiente a la variable uno
</t>
        </r>
      </text>
    </comment>
    <comment ref="F9" authorId="0" shapeId="0" xr:uid="{34E4D288-7E94-4B75-933F-603A02576F96}">
      <text>
        <r>
          <rPr>
            <sz val="9"/>
            <color indexed="81"/>
            <rFont val="Tahoma"/>
            <family val="2"/>
          </rPr>
          <t xml:space="preserve">Describir en forma clara lo que busca  medir el indicador
</t>
        </r>
      </text>
    </comment>
    <comment ref="N10" authorId="0" shapeId="0" xr:uid="{FC4EDB3E-E5AB-4918-ACC2-744A10763B00}">
      <text>
        <r>
          <rPr>
            <sz val="9"/>
            <color indexed="81"/>
            <rFont val="Tahoma"/>
            <family val="2"/>
          </rPr>
          <t xml:space="preserve">Seleccionar de la lista desplegable, la naturaleza o tipo de indicador
</t>
        </r>
      </text>
    </comment>
    <comment ref="R10" authorId="0" shapeId="0" xr:uid="{92277364-576D-4F11-B588-E8372B274EC2}">
      <text>
        <r>
          <rPr>
            <sz val="9"/>
            <color indexed="81"/>
            <rFont val="Tahoma"/>
            <family val="2"/>
          </rPr>
          <t>Relacionar el Código del Indicador, tal como aparece en el plan correspondiente (PAG o PEIDA)</t>
        </r>
      </text>
    </comment>
    <comment ref="U10" authorId="0" shapeId="0" xr:uid="{5A98A00F-C264-460B-8A56-109C2AF91969}">
      <text>
        <r>
          <rPr>
            <sz val="9"/>
            <color indexed="81"/>
            <rFont val="Tahoma"/>
            <family val="2"/>
          </rPr>
          <t xml:space="preserve">Se relacione la versión del indicador de acuerdo con las modificaciones realizadas. 
</t>
        </r>
      </text>
    </comment>
    <comment ref="C11" authorId="0" shapeId="0" xr:uid="{06D4B4E9-6CB7-4E42-87D9-3B8E7F99F2B6}">
      <text>
        <r>
          <rPr>
            <sz val="9"/>
            <color indexed="81"/>
            <rFont val="Tahoma"/>
            <family val="2"/>
          </rPr>
          <t>Se relaciona lo correspondiente a la variable dos, que por lo general  aplica para los indicadores porcentuales o indices.</t>
        </r>
      </text>
    </comment>
    <comment ref="A14" authorId="0" shapeId="0" xr:uid="{8F82047D-3B15-48A5-9A8A-570B456A75AD}">
      <text>
        <r>
          <rPr>
            <sz val="9"/>
            <color indexed="81"/>
            <rFont val="Tahoma"/>
            <family val="2"/>
          </rPr>
          <t xml:space="preserve">Seleccionar la unidad de medida del indicador de la lista desplegable
</t>
        </r>
      </text>
    </comment>
    <comment ref="C14" authorId="0" shapeId="0" xr:uid="{E80DFF2C-7914-4BA7-B87E-93A20D8A968B}">
      <text>
        <r>
          <rPr>
            <sz val="9"/>
            <color indexed="81"/>
            <rFont val="Tahoma"/>
            <family val="2"/>
          </rPr>
          <t xml:space="preserve">Indique la meta que desea llegar para la vigencia propuesta para el indicador, de acuerdo con lo relacionado en el Plan.
</t>
        </r>
      </text>
    </comment>
    <comment ref="F14" authorId="0" shapeId="0" xr:uid="{E3F2324F-CFD7-4C4D-8F19-D91C595437DD}">
      <text>
        <r>
          <rPr>
            <sz val="9"/>
            <color indexed="81"/>
            <rFont val="Tahoma"/>
            <family val="2"/>
          </rPr>
          <t xml:space="preserve">Seleccionar la Periocidad propuesta para el indicador de la lista desplegable.
</t>
        </r>
      </text>
    </comment>
    <comment ref="J14" authorId="0" shapeId="0" xr:uid="{2E20D48E-9BAA-4018-8244-990F75A1AFB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56C0C8F-895E-4761-906C-41D73A840594}">
      <text>
        <r>
          <rPr>
            <sz val="9"/>
            <color indexed="81"/>
            <rFont val="Tahoma"/>
            <family val="2"/>
          </rPr>
          <t xml:space="preserve">Seleccione de la lista desplegable el área responsable del reporte del indicador
</t>
        </r>
      </text>
    </comment>
    <comment ref="A18" authorId="1" shapeId="0" xr:uid="{3575F0E0-0CCA-4758-A54B-BD6E23F52B9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555C5B4-C2F7-486A-BF80-73D192B3E64D}">
      <text>
        <r>
          <rPr>
            <sz val="9"/>
            <color indexed="81"/>
            <rFont val="Tahoma"/>
            <family val="2"/>
          </rPr>
          <t>Este es un campo informativo, no se diligencia.</t>
        </r>
      </text>
    </comment>
    <comment ref="F19" authorId="1" shapeId="0" xr:uid="{C8637040-41B3-4C36-B656-D6E0AE32BA10}">
      <text>
        <r>
          <rPr>
            <sz val="9"/>
            <color indexed="81"/>
            <rFont val="Tahoma"/>
            <family val="2"/>
          </rPr>
          <t>Este es un campo informativo, no se diligencia.</t>
        </r>
      </text>
    </comment>
    <comment ref="O19" authorId="1" shapeId="0" xr:uid="{06B23FD2-3306-49EE-AB52-580F468C3711}">
      <text>
        <r>
          <rPr>
            <sz val="9"/>
            <color indexed="81"/>
            <rFont val="Tahoma"/>
            <family val="2"/>
          </rPr>
          <t>Este es un campo informativo, no se diligencia.</t>
        </r>
      </text>
    </comment>
    <comment ref="A22" authorId="0" shapeId="0" xr:uid="{E0B07233-5AD3-44FA-AE88-08F230E367CB}">
      <text>
        <r>
          <rPr>
            <sz val="9"/>
            <color indexed="81"/>
            <rFont val="Tahoma"/>
            <family val="2"/>
          </rPr>
          <t xml:space="preserve">Relacionar el dato que corresponde a la variable uno del indicador
</t>
        </r>
      </text>
    </comment>
    <comment ref="A23" authorId="0" shapeId="0" xr:uid="{171DCA5B-2DC5-4E0F-8FFA-3FAD852DB1F0}">
      <text>
        <r>
          <rPr>
            <sz val="9"/>
            <color indexed="81"/>
            <rFont val="Tahoma"/>
            <family val="2"/>
          </rPr>
          <t xml:space="preserve">Relacionar el dato que corresponde a la variable dos del indicador, si aplica
</t>
        </r>
      </text>
    </comment>
    <comment ref="A24" authorId="0" shapeId="0" xr:uid="{9EFC0018-4413-45F7-8210-7AF6F180496E}">
      <text>
        <r>
          <rPr>
            <sz val="9"/>
            <color indexed="81"/>
            <rFont val="Tahoma"/>
            <family val="2"/>
          </rPr>
          <t>Espacio solo informativo, no se relaciona datos en estos campos.</t>
        </r>
      </text>
    </comment>
    <comment ref="A39" authorId="0" shapeId="0" xr:uid="{CA8823F2-9AE1-47AD-9206-AB3827AAC09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65DAE90-A461-4C87-A442-442F08294AE8}">
      <text>
        <r>
          <rPr>
            <sz val="9"/>
            <color indexed="81"/>
            <rFont val="Tahoma"/>
            <family val="2"/>
          </rPr>
          <t>En este espacio se realiza por funcionario de la OAP, las observaciones relevantes resultado de la medición del indicador.</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8EDB861-3649-43A5-A4C8-F68D3A3FA6F8}">
      <text>
        <r>
          <rPr>
            <sz val="9"/>
            <color indexed="81"/>
            <rFont val="Tahoma"/>
            <family val="2"/>
          </rPr>
          <t xml:space="preserve">Se selecciona el Proceso de la lista desplegable que se relacione de acuerdo con la actividad e indicador formulado
</t>
        </r>
      </text>
    </comment>
    <comment ref="A6" authorId="0" shapeId="0" xr:uid="{086CCE5C-270F-4D22-BB59-812CF35CFA0D}">
      <text>
        <r>
          <rPr>
            <sz val="9"/>
            <color indexed="81"/>
            <rFont val="Tahoma"/>
            <family val="2"/>
          </rPr>
          <t xml:space="preserve">Relacionar el nombre del indicador, tal como se relaciona en el Plan.
</t>
        </r>
      </text>
    </comment>
    <comment ref="A7" authorId="0" shapeId="0" xr:uid="{564B12C3-ACCA-40BF-80E2-29665AAF3E4C}">
      <text>
        <r>
          <rPr>
            <sz val="9"/>
            <color indexed="81"/>
            <rFont val="Tahoma"/>
            <family val="2"/>
          </rPr>
          <t xml:space="preserve">Relacionar el objetivo del Proceso el cual se asociará al indicador, tal como se encuentra en la caracterización.
</t>
        </r>
      </text>
    </comment>
    <comment ref="A8" authorId="0" shapeId="0" xr:uid="{9B29C671-5606-4550-A013-AB1FF8F327FC}">
      <text>
        <r>
          <rPr>
            <sz val="9"/>
            <color indexed="81"/>
            <rFont val="Tahoma"/>
            <family val="2"/>
          </rPr>
          <t xml:space="preserve">Relacionar la actividad relacionada en el Plan (PAG - PEIDA) asociada al indicador.
</t>
        </r>
      </text>
    </comment>
    <comment ref="A9" authorId="0" shapeId="0" xr:uid="{C69D107F-571F-4A2C-ADA2-D1283752083B}">
      <text>
        <r>
          <rPr>
            <sz val="9"/>
            <color indexed="81"/>
            <rFont val="Tahoma"/>
            <family val="2"/>
          </rPr>
          <t xml:space="preserve">Relacionar la formula del indicador
</t>
        </r>
      </text>
    </comment>
    <comment ref="C9" authorId="0" shapeId="0" xr:uid="{0006DD57-60C2-4ADD-B1D1-78A14D205B77}">
      <text>
        <r>
          <rPr>
            <sz val="9"/>
            <color indexed="81"/>
            <rFont val="Tahoma"/>
            <family val="2"/>
          </rPr>
          <t xml:space="preserve">Relacionar la formula del indicador correspondiente a la variable uno
</t>
        </r>
      </text>
    </comment>
    <comment ref="F9" authorId="0" shapeId="0" xr:uid="{9983BD6B-A7B7-4A11-AFFF-A011D410ACA6}">
      <text>
        <r>
          <rPr>
            <sz val="9"/>
            <color indexed="81"/>
            <rFont val="Tahoma"/>
            <family val="2"/>
          </rPr>
          <t xml:space="preserve">Describir en forma clara lo que busca  medir el indicador
</t>
        </r>
      </text>
    </comment>
    <comment ref="N10" authorId="0" shapeId="0" xr:uid="{B7F7B642-77CC-486A-BAC3-FF29B534C71B}">
      <text>
        <r>
          <rPr>
            <sz val="9"/>
            <color indexed="81"/>
            <rFont val="Tahoma"/>
            <family val="2"/>
          </rPr>
          <t xml:space="preserve">Seleccionar de la lista desplegable, la naturaleza o tipo de indicador
</t>
        </r>
      </text>
    </comment>
    <comment ref="R10" authorId="0" shapeId="0" xr:uid="{8C7018B0-A92D-4EAD-9761-54E4E6DCD19B}">
      <text>
        <r>
          <rPr>
            <sz val="9"/>
            <color indexed="81"/>
            <rFont val="Tahoma"/>
            <family val="2"/>
          </rPr>
          <t>Relacionar el Código del Indicador, tal como aparece en el plan correspondiente (PAG o PEIDA)</t>
        </r>
      </text>
    </comment>
    <comment ref="U10" authorId="0" shapeId="0" xr:uid="{B869E25F-AC04-4F4A-AF65-9EB7E1061779}">
      <text>
        <r>
          <rPr>
            <sz val="9"/>
            <color indexed="81"/>
            <rFont val="Tahoma"/>
            <family val="2"/>
          </rPr>
          <t xml:space="preserve">Se relacione la versión del indicador de acuerdo con las modificaciones realizadas. 
</t>
        </r>
      </text>
    </comment>
    <comment ref="C11" authorId="0" shapeId="0" xr:uid="{51C46C04-23AE-4040-ACB3-B64ACE095EA7}">
      <text>
        <r>
          <rPr>
            <sz val="9"/>
            <color indexed="81"/>
            <rFont val="Tahoma"/>
            <family val="2"/>
          </rPr>
          <t>Se relaciona lo correspondiente a la variable dos, que por lo general  aplica para los indicadores porcentuales o indices.</t>
        </r>
      </text>
    </comment>
    <comment ref="A14" authorId="0" shapeId="0" xr:uid="{74828599-0D03-482B-ABC7-4385C41B1CC1}">
      <text>
        <r>
          <rPr>
            <sz val="9"/>
            <color indexed="81"/>
            <rFont val="Tahoma"/>
            <family val="2"/>
          </rPr>
          <t xml:space="preserve">Seleccionar la unidad de medida del indicador de la lista desplegable
</t>
        </r>
      </text>
    </comment>
    <comment ref="C14" authorId="0" shapeId="0" xr:uid="{49E63435-86FC-4113-948D-3CCD79F22763}">
      <text>
        <r>
          <rPr>
            <sz val="9"/>
            <color indexed="81"/>
            <rFont val="Tahoma"/>
            <family val="2"/>
          </rPr>
          <t xml:space="preserve">Indique la meta que desea llegar para la vigencia propuesta para el indicador, de acuerdo con lo relacionado en el Plan.
</t>
        </r>
      </text>
    </comment>
    <comment ref="F14" authorId="0" shapeId="0" xr:uid="{091415A1-3535-47A8-9349-E40D471406C5}">
      <text>
        <r>
          <rPr>
            <sz val="9"/>
            <color indexed="81"/>
            <rFont val="Tahoma"/>
            <family val="2"/>
          </rPr>
          <t xml:space="preserve">Seleccionar la Periocidad propuesta para el indicador de la lista desplegable.
</t>
        </r>
      </text>
    </comment>
    <comment ref="J14" authorId="0" shapeId="0" xr:uid="{0A6489D8-A2CC-4CEB-8396-75ECE41C663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B4FF021-FA0B-435D-9015-2C1D3D804141}">
      <text>
        <r>
          <rPr>
            <sz val="9"/>
            <color indexed="81"/>
            <rFont val="Tahoma"/>
            <family val="2"/>
          </rPr>
          <t xml:space="preserve">Seleccione de la lista desplegable el área responsable del reporte del indicador
</t>
        </r>
      </text>
    </comment>
    <comment ref="A18" authorId="1" shapeId="0" xr:uid="{8D7D4505-AF9F-4EF0-B5CC-34B7485E10C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027633D-5DCB-446B-8B68-A632C41E4491}">
      <text>
        <r>
          <rPr>
            <sz val="9"/>
            <color indexed="81"/>
            <rFont val="Tahoma"/>
            <family val="2"/>
          </rPr>
          <t>Este es un campo informativo, no se diligencia.</t>
        </r>
      </text>
    </comment>
    <comment ref="F19" authorId="1" shapeId="0" xr:uid="{DA75EBBE-561C-4079-91B4-B20E1108F67C}">
      <text>
        <r>
          <rPr>
            <sz val="9"/>
            <color indexed="81"/>
            <rFont val="Tahoma"/>
            <family val="2"/>
          </rPr>
          <t>Este es un campo informativo, no se diligencia.</t>
        </r>
      </text>
    </comment>
    <comment ref="O19" authorId="1" shapeId="0" xr:uid="{159C41EF-1ECD-4E6F-BEF5-F403D31A9983}">
      <text>
        <r>
          <rPr>
            <sz val="9"/>
            <color indexed="81"/>
            <rFont val="Tahoma"/>
            <family val="2"/>
          </rPr>
          <t>Este es un campo informativo, no se diligencia.</t>
        </r>
      </text>
    </comment>
    <comment ref="A22" authorId="0" shapeId="0" xr:uid="{00E43EB3-EC13-4C71-AAA1-EE187188E26C}">
      <text>
        <r>
          <rPr>
            <sz val="9"/>
            <color indexed="81"/>
            <rFont val="Tahoma"/>
            <family val="2"/>
          </rPr>
          <t xml:space="preserve">Relacionar el dato que corresponde a la variable uno del indicador
</t>
        </r>
      </text>
    </comment>
    <comment ref="A23" authorId="0" shapeId="0" xr:uid="{B0C381E6-ED50-4124-BE4A-0A8858548667}">
      <text>
        <r>
          <rPr>
            <sz val="9"/>
            <color indexed="81"/>
            <rFont val="Tahoma"/>
            <family val="2"/>
          </rPr>
          <t xml:space="preserve">Relacionar el dato que corresponde a la variable dos del indicador, si aplica
</t>
        </r>
      </text>
    </comment>
    <comment ref="A24" authorId="0" shapeId="0" xr:uid="{FF10BC2E-AFED-476A-AB34-5C5439BC5822}">
      <text>
        <r>
          <rPr>
            <sz val="9"/>
            <color indexed="81"/>
            <rFont val="Tahoma"/>
            <family val="2"/>
          </rPr>
          <t>Espacio solo informativo, no se relaciona datos en estos campos.</t>
        </r>
      </text>
    </comment>
    <comment ref="A39" authorId="0" shapeId="0" xr:uid="{DB3817A4-8238-4003-A164-960F47D650B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BF0A1D1-AD61-485F-9381-E4A20CA580F3}">
      <text>
        <r>
          <rPr>
            <sz val="9"/>
            <color indexed="81"/>
            <rFont val="Tahoma"/>
            <family val="2"/>
          </rPr>
          <t>En este espacio se realiza por funcionario de la OAP, las observaciones relevantes resultado de la medición del indicador.</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33A11FC-508B-4148-9FB3-C29512F13E38}">
      <text>
        <r>
          <rPr>
            <sz val="9"/>
            <color indexed="81"/>
            <rFont val="Tahoma"/>
            <family val="2"/>
          </rPr>
          <t xml:space="preserve">Se selecciona el Proceso de la lista desplegable que se relacione de acuerdo con la actividad e indicador formulado
</t>
        </r>
      </text>
    </comment>
    <comment ref="A6" authorId="0" shapeId="0" xr:uid="{C21D8E7A-C7C5-4EB5-8E46-9FA859117F3A}">
      <text>
        <r>
          <rPr>
            <sz val="9"/>
            <color indexed="81"/>
            <rFont val="Tahoma"/>
            <family val="2"/>
          </rPr>
          <t xml:space="preserve">Relacionar el nombre del indicador, tal como se relaciona en el Plan.
</t>
        </r>
      </text>
    </comment>
    <comment ref="A7" authorId="0" shapeId="0" xr:uid="{83905C59-82BF-4AAE-8A9D-068F24D5191A}">
      <text>
        <r>
          <rPr>
            <sz val="9"/>
            <color indexed="81"/>
            <rFont val="Tahoma"/>
            <family val="2"/>
          </rPr>
          <t xml:space="preserve">Relacionar el objetivo del Proceso el cual se asociará al indicador, tal como se encuentra en la caracterización.
</t>
        </r>
      </text>
    </comment>
    <comment ref="A8" authorId="0" shapeId="0" xr:uid="{9091B846-8E0A-4715-ADE9-5E3AA4CA9FDB}">
      <text>
        <r>
          <rPr>
            <sz val="9"/>
            <color indexed="81"/>
            <rFont val="Tahoma"/>
            <family val="2"/>
          </rPr>
          <t xml:space="preserve">Relacionar la actividad relacionada en el Plan (PAG - PEIDA) asociada al indicador.
</t>
        </r>
      </text>
    </comment>
    <comment ref="A9" authorId="0" shapeId="0" xr:uid="{5DD9FE73-7070-49A3-8000-55AF04338812}">
      <text>
        <r>
          <rPr>
            <sz val="9"/>
            <color indexed="81"/>
            <rFont val="Tahoma"/>
            <family val="2"/>
          </rPr>
          <t xml:space="preserve">Relacionar la formula del indicador
</t>
        </r>
      </text>
    </comment>
    <comment ref="C9" authorId="0" shapeId="0" xr:uid="{1F05926F-68E9-4947-8B46-40C886427AF5}">
      <text>
        <r>
          <rPr>
            <sz val="9"/>
            <color indexed="81"/>
            <rFont val="Tahoma"/>
            <family val="2"/>
          </rPr>
          <t xml:space="preserve">Relacionar la formula del indicador correspondiente a la variable uno
</t>
        </r>
      </text>
    </comment>
    <comment ref="F9" authorId="0" shapeId="0" xr:uid="{94FB0565-2774-4438-A864-4D2ECB8D7EF8}">
      <text>
        <r>
          <rPr>
            <sz val="9"/>
            <color indexed="81"/>
            <rFont val="Tahoma"/>
            <family val="2"/>
          </rPr>
          <t xml:space="preserve">Describir en forma clara lo que busca  medir el indicador
</t>
        </r>
      </text>
    </comment>
    <comment ref="N10" authorId="0" shapeId="0" xr:uid="{449A08AF-9B4C-427A-931E-420F6E936AD5}">
      <text>
        <r>
          <rPr>
            <sz val="9"/>
            <color indexed="81"/>
            <rFont val="Tahoma"/>
            <family val="2"/>
          </rPr>
          <t xml:space="preserve">Seleccionar de la lista desplegable, la naturaleza o tipo de indicador
</t>
        </r>
      </text>
    </comment>
    <comment ref="R10" authorId="0" shapeId="0" xr:uid="{CE2E07EE-268A-4C16-953B-A76A0746D93D}">
      <text>
        <r>
          <rPr>
            <sz val="9"/>
            <color indexed="81"/>
            <rFont val="Tahoma"/>
            <family val="2"/>
          </rPr>
          <t>Relacionar el Código del Indicador, tal como aparece en el plan correspondiente (PAG o PEIDA)</t>
        </r>
      </text>
    </comment>
    <comment ref="U10" authorId="0" shapeId="0" xr:uid="{7CA93C8C-7D09-4A0C-8A34-F17071A81D0A}">
      <text>
        <r>
          <rPr>
            <sz val="9"/>
            <color indexed="81"/>
            <rFont val="Tahoma"/>
            <family val="2"/>
          </rPr>
          <t xml:space="preserve">Se relacione la versión del indicador de acuerdo con las modificaciones realizadas. 
</t>
        </r>
      </text>
    </comment>
    <comment ref="C11" authorId="0" shapeId="0" xr:uid="{DAF6C33C-8474-43D5-987B-6B8A4D1368EE}">
      <text>
        <r>
          <rPr>
            <sz val="9"/>
            <color indexed="81"/>
            <rFont val="Tahoma"/>
            <family val="2"/>
          </rPr>
          <t>Se relaciona lo correspondiente a la variable dos, que por lo general  aplica para los indicadores porcentuales o indices.</t>
        </r>
      </text>
    </comment>
    <comment ref="A14" authorId="0" shapeId="0" xr:uid="{D64DC44C-F2B9-403C-9192-AAE9B1B4DCEF}">
      <text>
        <r>
          <rPr>
            <sz val="9"/>
            <color indexed="81"/>
            <rFont val="Tahoma"/>
            <family val="2"/>
          </rPr>
          <t xml:space="preserve">Seleccionar la unidad de medida del indicador de la lista desplegable
</t>
        </r>
      </text>
    </comment>
    <comment ref="C14" authorId="0" shapeId="0" xr:uid="{5CD00E8A-ACFF-4944-8A97-FC42E73E902F}">
      <text>
        <r>
          <rPr>
            <sz val="9"/>
            <color indexed="81"/>
            <rFont val="Tahoma"/>
            <family val="2"/>
          </rPr>
          <t xml:space="preserve">Indique la meta que desea llegar para la vigencia propuesta para el indicador, de acuerdo con lo relacionado en el Plan.
</t>
        </r>
      </text>
    </comment>
    <comment ref="F14" authorId="0" shapeId="0" xr:uid="{E9F66E70-E5CD-4CE7-86FC-69FA5C9B4890}">
      <text>
        <r>
          <rPr>
            <sz val="9"/>
            <color indexed="81"/>
            <rFont val="Tahoma"/>
            <family val="2"/>
          </rPr>
          <t xml:space="preserve">Seleccionar la Periocidad propuesta para el indicador de la lista desplegable.
</t>
        </r>
      </text>
    </comment>
    <comment ref="J14" authorId="0" shapeId="0" xr:uid="{E54BAB5F-3518-4920-81D3-28DB1DD3408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8A2AC69-E182-48ED-9D9F-D5E80FA80A4A}">
      <text>
        <r>
          <rPr>
            <sz val="9"/>
            <color indexed="81"/>
            <rFont val="Tahoma"/>
            <family val="2"/>
          </rPr>
          <t xml:space="preserve">Seleccione de la lista desplegable el área responsable del reporte del indicador
</t>
        </r>
      </text>
    </comment>
    <comment ref="A18" authorId="1" shapeId="0" xr:uid="{6B9F1B08-E5E6-4C6D-A86C-C23B865B54A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0531C1E-22A5-4988-B6DE-AA354383CB54}">
      <text>
        <r>
          <rPr>
            <sz val="9"/>
            <color indexed="81"/>
            <rFont val="Tahoma"/>
            <family val="2"/>
          </rPr>
          <t>Este es un campo informativo, no se diligencia.</t>
        </r>
      </text>
    </comment>
    <comment ref="F19" authorId="1" shapeId="0" xr:uid="{62F714E2-A2DA-4EC5-90D0-41598DADB482}">
      <text>
        <r>
          <rPr>
            <sz val="9"/>
            <color indexed="81"/>
            <rFont val="Tahoma"/>
            <family val="2"/>
          </rPr>
          <t>Este es un campo informativo, no se diligencia.</t>
        </r>
      </text>
    </comment>
    <comment ref="O19" authorId="1" shapeId="0" xr:uid="{E1291081-C1CC-499A-8B29-C7596B3C52E7}">
      <text>
        <r>
          <rPr>
            <sz val="9"/>
            <color indexed="81"/>
            <rFont val="Tahoma"/>
            <family val="2"/>
          </rPr>
          <t>Este es un campo informativo, no se diligencia.</t>
        </r>
      </text>
    </comment>
    <comment ref="A22" authorId="0" shapeId="0" xr:uid="{B9450CA1-79A0-4323-891D-1BB0B40E8BFC}">
      <text>
        <r>
          <rPr>
            <sz val="9"/>
            <color indexed="81"/>
            <rFont val="Tahoma"/>
            <family val="2"/>
          </rPr>
          <t xml:space="preserve">Relacionar el dato que corresponde a la variable uno del indicador
</t>
        </r>
      </text>
    </comment>
    <comment ref="A23" authorId="0" shapeId="0" xr:uid="{758D9AF3-29D1-42CE-8111-2BE8A646FC12}">
      <text>
        <r>
          <rPr>
            <sz val="9"/>
            <color indexed="81"/>
            <rFont val="Tahoma"/>
            <family val="2"/>
          </rPr>
          <t xml:space="preserve">Relacionar el dato que corresponde a la variable dos del indicador, si aplica
</t>
        </r>
      </text>
    </comment>
    <comment ref="A24" authorId="0" shapeId="0" xr:uid="{568FF0DE-46FC-4768-9FAD-42BF3E1DFB64}">
      <text>
        <r>
          <rPr>
            <sz val="9"/>
            <color indexed="81"/>
            <rFont val="Tahoma"/>
            <family val="2"/>
          </rPr>
          <t>Espacio solo informativo, no se relaciona datos en estos campos.</t>
        </r>
      </text>
    </comment>
    <comment ref="A39" authorId="0" shapeId="0" xr:uid="{9438EBCE-4FD0-4E2B-8BDD-645F731606B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E10CB07-5921-4C26-8B2A-5B1D86334A27}">
      <text>
        <r>
          <rPr>
            <sz val="9"/>
            <color indexed="81"/>
            <rFont val="Tahoma"/>
            <family val="2"/>
          </rPr>
          <t>En este espacio se realiza por funcionario de la OAP, las observaciones relevantes resultado de la medición del indicador.</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B8F593F-B5E9-43EF-8DC5-950C96FE6F6A}">
      <text>
        <r>
          <rPr>
            <sz val="9"/>
            <color indexed="81"/>
            <rFont val="Tahoma"/>
            <family val="2"/>
          </rPr>
          <t xml:space="preserve">Se selecciona el Proceso de la lista desplegable que se relacione de acuerdo con la actividad e indicador formulado
</t>
        </r>
      </text>
    </comment>
    <comment ref="A6" authorId="0" shapeId="0" xr:uid="{12A26163-F324-4D95-8BEC-0D44D93D59AF}">
      <text>
        <r>
          <rPr>
            <sz val="9"/>
            <color indexed="81"/>
            <rFont val="Tahoma"/>
            <family val="2"/>
          </rPr>
          <t xml:space="preserve">Relacionar el nombre del indicador, tal como se relaciona en el Plan.
</t>
        </r>
      </text>
    </comment>
    <comment ref="A7" authorId="0" shapeId="0" xr:uid="{6B4FFC24-53F8-46CD-A039-CD3CBC45F3B7}">
      <text>
        <r>
          <rPr>
            <sz val="9"/>
            <color indexed="81"/>
            <rFont val="Tahoma"/>
            <family val="2"/>
          </rPr>
          <t xml:space="preserve">Relacionar el objetivo del Proceso el cual se asociará al indicador, tal como se encuentra en la caracterización.
</t>
        </r>
      </text>
    </comment>
    <comment ref="A8" authorId="0" shapeId="0" xr:uid="{75BB8F22-385A-408B-9A6F-EA6608BA0692}">
      <text>
        <r>
          <rPr>
            <sz val="9"/>
            <color indexed="81"/>
            <rFont val="Tahoma"/>
            <family val="2"/>
          </rPr>
          <t xml:space="preserve">Relacionar la actividad relacionada en el Plan (PAG - PEIDA) asociada al indicador.
</t>
        </r>
      </text>
    </comment>
    <comment ref="A9" authorId="0" shapeId="0" xr:uid="{ED5CEBEB-81D3-4071-9118-1F7A8FF36115}">
      <text>
        <r>
          <rPr>
            <sz val="9"/>
            <color indexed="81"/>
            <rFont val="Tahoma"/>
            <family val="2"/>
          </rPr>
          <t xml:space="preserve">Relacionar la formula del indicador
</t>
        </r>
      </text>
    </comment>
    <comment ref="C9" authorId="0" shapeId="0" xr:uid="{1F0AD882-B5DE-4561-8531-A99597D2C975}">
      <text>
        <r>
          <rPr>
            <sz val="9"/>
            <color indexed="81"/>
            <rFont val="Tahoma"/>
            <family val="2"/>
          </rPr>
          <t xml:space="preserve">Relacionar la formula del indicador correspondiente a la variable uno
</t>
        </r>
      </text>
    </comment>
    <comment ref="F9" authorId="0" shapeId="0" xr:uid="{DE61C6F4-6A80-404A-B8FD-C7160ADF3888}">
      <text>
        <r>
          <rPr>
            <sz val="9"/>
            <color indexed="81"/>
            <rFont val="Tahoma"/>
            <family val="2"/>
          </rPr>
          <t xml:space="preserve">Describir en forma clara lo que busca  medir el indicador
</t>
        </r>
      </text>
    </comment>
    <comment ref="N10" authorId="0" shapeId="0" xr:uid="{50C1A094-2CD8-49BB-B16C-1F5FED67F4B7}">
      <text>
        <r>
          <rPr>
            <sz val="9"/>
            <color indexed="81"/>
            <rFont val="Tahoma"/>
            <family val="2"/>
          </rPr>
          <t xml:space="preserve">Seleccionar de la lista desplegable, la naturaleza o tipo de indicador
</t>
        </r>
      </text>
    </comment>
    <comment ref="R10" authorId="0" shapeId="0" xr:uid="{D8C733B6-264A-4BB1-B9D1-50557254C8EE}">
      <text>
        <r>
          <rPr>
            <sz val="9"/>
            <color indexed="81"/>
            <rFont val="Tahoma"/>
            <family val="2"/>
          </rPr>
          <t>Relacionar el Código del Indicador, tal como aparece en el plan correspondiente (PAG o PEIDA)</t>
        </r>
      </text>
    </comment>
    <comment ref="U10" authorId="0" shapeId="0" xr:uid="{AB93C104-5BA0-4591-A55A-E2ACD01CC8B1}">
      <text>
        <r>
          <rPr>
            <sz val="9"/>
            <color indexed="81"/>
            <rFont val="Tahoma"/>
            <family val="2"/>
          </rPr>
          <t xml:space="preserve">Se relacione la versión del indicador de acuerdo con las modificaciones realizadas. 
</t>
        </r>
      </text>
    </comment>
    <comment ref="C11" authorId="0" shapeId="0" xr:uid="{923CE7F3-08F1-4037-987E-FD303F2EA741}">
      <text>
        <r>
          <rPr>
            <sz val="9"/>
            <color indexed="81"/>
            <rFont val="Tahoma"/>
            <family val="2"/>
          </rPr>
          <t>Se relaciona lo correspondiente a la variable dos, que por lo general  aplica para los indicadores porcentuales o indices.</t>
        </r>
      </text>
    </comment>
    <comment ref="A14" authorId="0" shapeId="0" xr:uid="{60F85830-9DC3-4F89-8EF8-DF629A7283C3}">
      <text>
        <r>
          <rPr>
            <sz val="9"/>
            <color indexed="81"/>
            <rFont val="Tahoma"/>
            <family val="2"/>
          </rPr>
          <t xml:space="preserve">Seleccionar la unidad de medida del indicador de la lista desplegable
</t>
        </r>
      </text>
    </comment>
    <comment ref="C14" authorId="0" shapeId="0" xr:uid="{80D08252-3318-4605-9AFC-77774C95907A}">
      <text>
        <r>
          <rPr>
            <sz val="9"/>
            <color indexed="81"/>
            <rFont val="Tahoma"/>
            <family val="2"/>
          </rPr>
          <t xml:space="preserve">Indique la meta que desea llegar para la vigencia propuesta para el indicador, de acuerdo con lo relacionado en el Plan.
</t>
        </r>
      </text>
    </comment>
    <comment ref="F14" authorId="0" shapeId="0" xr:uid="{A0F491C9-20A4-4771-8CC5-F4EAA4606652}">
      <text>
        <r>
          <rPr>
            <sz val="9"/>
            <color indexed="81"/>
            <rFont val="Tahoma"/>
            <family val="2"/>
          </rPr>
          <t xml:space="preserve">Seleccionar la Periocidad propuesta para el indicador de la lista desplegable.
</t>
        </r>
      </text>
    </comment>
    <comment ref="J14" authorId="0" shapeId="0" xr:uid="{B01F2A6D-2D66-4F56-8B3C-220FAC1B386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7F61D6B-76A8-4CD1-A2E7-0FF76342841F}">
      <text>
        <r>
          <rPr>
            <sz val="9"/>
            <color indexed="81"/>
            <rFont val="Tahoma"/>
            <family val="2"/>
          </rPr>
          <t xml:space="preserve">Seleccione de la lista desplegable el área responsable del reporte del indicador
</t>
        </r>
      </text>
    </comment>
    <comment ref="A18" authorId="1" shapeId="0" xr:uid="{B9897901-2550-4B39-8535-DD7B9694CF0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3196C9B-2FC9-4934-9790-A9E3B89A73C2}">
      <text>
        <r>
          <rPr>
            <sz val="9"/>
            <color indexed="81"/>
            <rFont val="Tahoma"/>
            <family val="2"/>
          </rPr>
          <t>Este es un campo informativo, no se diligencia.</t>
        </r>
      </text>
    </comment>
    <comment ref="F19" authorId="1" shapeId="0" xr:uid="{D2CB994F-2D43-41AB-8C9E-DDD02D9220FB}">
      <text>
        <r>
          <rPr>
            <sz val="9"/>
            <color indexed="81"/>
            <rFont val="Tahoma"/>
            <family val="2"/>
          </rPr>
          <t>Este es un campo informativo, no se diligencia.</t>
        </r>
      </text>
    </comment>
    <comment ref="O19" authorId="1" shapeId="0" xr:uid="{A0633C5F-DD68-42FC-AF78-DB5375FC5FB7}">
      <text>
        <r>
          <rPr>
            <sz val="9"/>
            <color indexed="81"/>
            <rFont val="Tahoma"/>
            <family val="2"/>
          </rPr>
          <t>Este es un campo informativo, no se diligencia.</t>
        </r>
      </text>
    </comment>
    <comment ref="A22" authorId="0" shapeId="0" xr:uid="{20A46504-9070-4AA4-A92A-2D63E820DFAC}">
      <text>
        <r>
          <rPr>
            <sz val="9"/>
            <color indexed="81"/>
            <rFont val="Tahoma"/>
            <family val="2"/>
          </rPr>
          <t xml:space="preserve">Relacionar el dato que corresponde a la variable uno del indicador
</t>
        </r>
      </text>
    </comment>
    <comment ref="A23" authorId="0" shapeId="0" xr:uid="{C180D0BB-8920-4C60-96E9-B9307D8DC62B}">
      <text>
        <r>
          <rPr>
            <sz val="9"/>
            <color indexed="81"/>
            <rFont val="Tahoma"/>
            <family val="2"/>
          </rPr>
          <t xml:space="preserve">Relacionar el dato que corresponde a la variable dos del indicador, si aplica
</t>
        </r>
      </text>
    </comment>
    <comment ref="A24" authorId="0" shapeId="0" xr:uid="{987993BE-33D1-4A80-A3E8-81964D7206BB}">
      <text>
        <r>
          <rPr>
            <sz val="9"/>
            <color indexed="81"/>
            <rFont val="Tahoma"/>
            <family val="2"/>
          </rPr>
          <t>Espacio solo informativo, no se relaciona datos en estos campos.</t>
        </r>
      </text>
    </comment>
    <comment ref="A39" authorId="0" shapeId="0" xr:uid="{E777A6B9-D96A-400F-8842-BEC14966874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43F8359-184D-4D15-9405-8869577E46EA}">
      <text>
        <r>
          <rPr>
            <sz val="9"/>
            <color indexed="81"/>
            <rFont val="Tahoma"/>
            <family val="2"/>
          </rPr>
          <t>En este espacio se realiza por funcionario de la OAP, las observaciones relevantes resultado de la medición del indicador.</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F6365A3-4A6E-4CC5-BCD2-2C2FC4F0503A}">
      <text>
        <r>
          <rPr>
            <sz val="9"/>
            <color indexed="81"/>
            <rFont val="Tahoma"/>
            <family val="2"/>
          </rPr>
          <t xml:space="preserve">Se selecciona el Proceso de la lista desplegable que se relacione de acuerdo con la actividad e indicador formulado
</t>
        </r>
      </text>
    </comment>
    <comment ref="A6" authorId="0" shapeId="0" xr:uid="{FAE89221-B508-4A13-8AB7-D6C1A2C3C141}">
      <text>
        <r>
          <rPr>
            <sz val="9"/>
            <color indexed="81"/>
            <rFont val="Tahoma"/>
            <family val="2"/>
          </rPr>
          <t xml:space="preserve">Relacionar el nombre del indicador, tal como se relaciona en el Plan.
</t>
        </r>
      </text>
    </comment>
    <comment ref="A7" authorId="0" shapeId="0" xr:uid="{085D0D6A-0B42-4D2E-8B39-56E1FF5070EB}">
      <text>
        <r>
          <rPr>
            <sz val="9"/>
            <color indexed="81"/>
            <rFont val="Tahoma"/>
            <family val="2"/>
          </rPr>
          <t xml:space="preserve">Relacionar el objetivo del Proceso el cual se asociará al indicador, tal como se encuentra en la caracterización.
</t>
        </r>
      </text>
    </comment>
    <comment ref="A8" authorId="0" shapeId="0" xr:uid="{43E63E26-C17C-4B88-98DB-DE2F637FDD47}">
      <text>
        <r>
          <rPr>
            <sz val="9"/>
            <color indexed="81"/>
            <rFont val="Tahoma"/>
            <family val="2"/>
          </rPr>
          <t xml:space="preserve">Relacionar la actividad relacionada en el Plan (PAG - PEIDA) asociada al indicador.
</t>
        </r>
      </text>
    </comment>
    <comment ref="A9" authorId="0" shapeId="0" xr:uid="{9EF8C46B-A40A-4A5F-86B4-A7A4D76AB89F}">
      <text>
        <r>
          <rPr>
            <sz val="9"/>
            <color indexed="81"/>
            <rFont val="Tahoma"/>
            <family val="2"/>
          </rPr>
          <t xml:space="preserve">Relacionar la formula del indicador
</t>
        </r>
      </text>
    </comment>
    <comment ref="C9" authorId="0" shapeId="0" xr:uid="{25BFDBDF-530E-4898-B7A6-80FA8E0ABA2C}">
      <text>
        <r>
          <rPr>
            <sz val="9"/>
            <color indexed="81"/>
            <rFont val="Tahoma"/>
            <family val="2"/>
          </rPr>
          <t xml:space="preserve">Relacionar la formula del indicador correspondiente a la variable uno
</t>
        </r>
      </text>
    </comment>
    <comment ref="F9" authorId="0" shapeId="0" xr:uid="{6DA01C11-CDC4-47CC-9CE2-69A6429B6E1B}">
      <text>
        <r>
          <rPr>
            <sz val="9"/>
            <color indexed="81"/>
            <rFont val="Tahoma"/>
            <family val="2"/>
          </rPr>
          <t xml:space="preserve">Describir en forma clara lo que busca  medir el indicador
</t>
        </r>
      </text>
    </comment>
    <comment ref="N10" authorId="0" shapeId="0" xr:uid="{BC58A42D-C6EE-463F-A443-AAC3E214A2B4}">
      <text>
        <r>
          <rPr>
            <sz val="9"/>
            <color indexed="81"/>
            <rFont val="Tahoma"/>
            <family val="2"/>
          </rPr>
          <t xml:space="preserve">Seleccionar de la lista desplegable, la naturaleza o tipo de indicador
</t>
        </r>
      </text>
    </comment>
    <comment ref="R10" authorId="0" shapeId="0" xr:uid="{4C73F3A1-8C5B-4949-8A29-9A53CD400F89}">
      <text>
        <r>
          <rPr>
            <sz val="9"/>
            <color indexed="81"/>
            <rFont val="Tahoma"/>
            <family val="2"/>
          </rPr>
          <t>Relacionar el Código del Indicador, tal como aparece en el plan correspondiente (PAG o PEIDA)</t>
        </r>
      </text>
    </comment>
    <comment ref="U10" authorId="0" shapeId="0" xr:uid="{767A5B35-FEB9-4946-B779-ED94A1ED6D30}">
      <text>
        <r>
          <rPr>
            <sz val="9"/>
            <color indexed="81"/>
            <rFont val="Tahoma"/>
            <family val="2"/>
          </rPr>
          <t xml:space="preserve">Se relacione la versión del indicador de acuerdo con las modificaciones realizadas. 
</t>
        </r>
      </text>
    </comment>
    <comment ref="C11" authorId="0" shapeId="0" xr:uid="{1AF7537F-659E-40B5-9AE9-76762DB90F28}">
      <text>
        <r>
          <rPr>
            <sz val="9"/>
            <color indexed="81"/>
            <rFont val="Tahoma"/>
            <family val="2"/>
          </rPr>
          <t>Se relaciona lo correspondiente a la variable dos, que por lo general  aplica para los indicadores porcentuales o indices.</t>
        </r>
      </text>
    </comment>
    <comment ref="A14" authorId="0" shapeId="0" xr:uid="{C5453B3D-8C1A-4603-B1FA-424EFD677F30}">
      <text>
        <r>
          <rPr>
            <sz val="9"/>
            <color indexed="81"/>
            <rFont val="Tahoma"/>
            <family val="2"/>
          </rPr>
          <t xml:space="preserve">Seleccionar la unidad de medida del indicador de la lista desplegable
</t>
        </r>
      </text>
    </comment>
    <comment ref="C14" authorId="0" shapeId="0" xr:uid="{76C32F51-804E-4584-90F3-F4C734DD6C01}">
      <text>
        <r>
          <rPr>
            <sz val="9"/>
            <color indexed="81"/>
            <rFont val="Tahoma"/>
            <family val="2"/>
          </rPr>
          <t xml:space="preserve">Indique la meta que desea llegar para la vigencia propuesta para el indicador, de acuerdo con lo relacionado en el Plan.
</t>
        </r>
      </text>
    </comment>
    <comment ref="F14" authorId="0" shapeId="0" xr:uid="{21330400-2A9C-48A2-BCAC-C7480EE2A674}">
      <text>
        <r>
          <rPr>
            <sz val="9"/>
            <color indexed="81"/>
            <rFont val="Tahoma"/>
            <family val="2"/>
          </rPr>
          <t xml:space="preserve">Seleccionar la Periocidad propuesta para el indicador de la lista desplegable.
</t>
        </r>
      </text>
    </comment>
    <comment ref="J14" authorId="0" shapeId="0" xr:uid="{697815C7-16B4-46B2-B9DE-7FB4C1BF8B6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DB8EC67-EA4A-4E2F-865D-8415F8D9A9B0}">
      <text>
        <r>
          <rPr>
            <sz val="9"/>
            <color indexed="81"/>
            <rFont val="Tahoma"/>
            <family val="2"/>
          </rPr>
          <t xml:space="preserve">Seleccione de la lista desplegable el área responsable del reporte del indicador
</t>
        </r>
      </text>
    </comment>
    <comment ref="A18" authorId="1" shapeId="0" xr:uid="{21089E0B-7B98-42C7-972B-9B79E490E30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B5097DF-3287-4582-8036-687763606586}">
      <text>
        <r>
          <rPr>
            <sz val="9"/>
            <color indexed="81"/>
            <rFont val="Tahoma"/>
            <family val="2"/>
          </rPr>
          <t>Este es un campo informativo, no se diligencia.</t>
        </r>
      </text>
    </comment>
    <comment ref="F19" authorId="1" shapeId="0" xr:uid="{2A500094-F65A-479F-AB63-CF976D8012FB}">
      <text>
        <r>
          <rPr>
            <sz val="9"/>
            <color indexed="81"/>
            <rFont val="Tahoma"/>
            <family val="2"/>
          </rPr>
          <t>Este es un campo informativo, no se diligencia.</t>
        </r>
      </text>
    </comment>
    <comment ref="O19" authorId="1" shapeId="0" xr:uid="{FC004C0B-DCB7-468A-B965-C624F4C2C38A}">
      <text>
        <r>
          <rPr>
            <sz val="9"/>
            <color indexed="81"/>
            <rFont val="Tahoma"/>
            <family val="2"/>
          </rPr>
          <t>Este es un campo informativo, no se diligencia.</t>
        </r>
      </text>
    </comment>
    <comment ref="A22" authorId="0" shapeId="0" xr:uid="{901F5B86-9812-46C8-B1E2-68FF7B3F689D}">
      <text>
        <r>
          <rPr>
            <sz val="9"/>
            <color indexed="81"/>
            <rFont val="Tahoma"/>
            <family val="2"/>
          </rPr>
          <t xml:space="preserve">Relacionar el dato que corresponde a la variable uno del indicador
</t>
        </r>
      </text>
    </comment>
    <comment ref="A23" authorId="0" shapeId="0" xr:uid="{F59B5C97-E5E5-4A15-9CCF-9552367626D9}">
      <text>
        <r>
          <rPr>
            <sz val="9"/>
            <color indexed="81"/>
            <rFont val="Tahoma"/>
            <family val="2"/>
          </rPr>
          <t xml:space="preserve">Relacionar el dato que corresponde a la variable dos del indicador, si aplica
</t>
        </r>
      </text>
    </comment>
    <comment ref="A24" authorId="0" shapeId="0" xr:uid="{EC0B81F5-B6A7-47B0-88DA-DA31ED6433F5}">
      <text>
        <r>
          <rPr>
            <sz val="9"/>
            <color indexed="81"/>
            <rFont val="Tahoma"/>
            <family val="2"/>
          </rPr>
          <t>Espacio solo informativo, no se relaciona datos en estos campos.</t>
        </r>
      </text>
    </comment>
    <comment ref="A39" authorId="0" shapeId="0" xr:uid="{EF05EE18-5644-4248-AEF1-231D7B7F6B1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2568F76-AAE4-40ED-82B3-611DE0AA7460}">
      <text>
        <r>
          <rPr>
            <sz val="9"/>
            <color indexed="81"/>
            <rFont val="Tahoma"/>
            <family val="2"/>
          </rPr>
          <t>En este espacio se realiza por funcionario de la OAP, las observaciones relevantes resultado de la medición del indicador.</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EB8A27D-604C-4923-A67A-50E7D21C7111}">
      <text>
        <r>
          <rPr>
            <sz val="9"/>
            <color indexed="81"/>
            <rFont val="Tahoma"/>
            <family val="2"/>
          </rPr>
          <t xml:space="preserve">Se selecciona el Proceso de la lista desplegable que se relacione de acuerdo con la actividad e indicador formulado
</t>
        </r>
      </text>
    </comment>
    <comment ref="A6" authorId="0" shapeId="0" xr:uid="{CE731E1D-DA4D-4FA3-8C97-7FCC7B82013C}">
      <text>
        <r>
          <rPr>
            <sz val="9"/>
            <color indexed="81"/>
            <rFont val="Tahoma"/>
            <family val="2"/>
          </rPr>
          <t xml:space="preserve">Relacionar el nombre del indicador, tal como se relaciona en el Plan.
</t>
        </r>
      </text>
    </comment>
    <comment ref="A7" authorId="0" shapeId="0" xr:uid="{231BBB0F-020B-41FF-B25F-B1C65A809838}">
      <text>
        <r>
          <rPr>
            <sz val="9"/>
            <color indexed="81"/>
            <rFont val="Tahoma"/>
            <family val="2"/>
          </rPr>
          <t xml:space="preserve">Relacionar el objetivo del Proceso el cual se asociará al indicador, tal como se encuentra en la caracterización.
</t>
        </r>
      </text>
    </comment>
    <comment ref="A8" authorId="0" shapeId="0" xr:uid="{2D1CF508-16CA-43F0-860A-E0FD7DDEC64D}">
      <text>
        <r>
          <rPr>
            <sz val="9"/>
            <color indexed="81"/>
            <rFont val="Tahoma"/>
            <family val="2"/>
          </rPr>
          <t xml:space="preserve">Relacionar la actividad relacionada en el Plan (PAG - PEIDA) asociada al indicador.
</t>
        </r>
      </text>
    </comment>
    <comment ref="A9" authorId="0" shapeId="0" xr:uid="{220962C4-2031-4014-8022-6A24E7F43536}">
      <text>
        <r>
          <rPr>
            <sz val="9"/>
            <color indexed="81"/>
            <rFont val="Tahoma"/>
            <family val="2"/>
          </rPr>
          <t xml:space="preserve">Relacionar la formula del indicador
</t>
        </r>
      </text>
    </comment>
    <comment ref="C9" authorId="0" shapeId="0" xr:uid="{76E3D2E6-3025-4F43-92EB-845745AC9396}">
      <text>
        <r>
          <rPr>
            <sz val="9"/>
            <color indexed="81"/>
            <rFont val="Tahoma"/>
            <family val="2"/>
          </rPr>
          <t xml:space="preserve">Relacionar la formula del indicador correspondiente a la variable uno
</t>
        </r>
      </text>
    </comment>
    <comment ref="F9" authorId="0" shapeId="0" xr:uid="{8A781587-9B2A-46BC-B39B-46642600B4C9}">
      <text>
        <r>
          <rPr>
            <sz val="9"/>
            <color indexed="81"/>
            <rFont val="Tahoma"/>
            <family val="2"/>
          </rPr>
          <t xml:space="preserve">Describir en forma clara lo que busca  medir el indicador
</t>
        </r>
      </text>
    </comment>
    <comment ref="N10" authorId="0" shapeId="0" xr:uid="{F64D76D5-AB97-41C6-BED3-D989877C4C16}">
      <text>
        <r>
          <rPr>
            <sz val="9"/>
            <color indexed="81"/>
            <rFont val="Tahoma"/>
            <family val="2"/>
          </rPr>
          <t xml:space="preserve">Seleccionar de la lista desplegable, la naturaleza o tipo de indicador
</t>
        </r>
      </text>
    </comment>
    <comment ref="R10" authorId="0" shapeId="0" xr:uid="{0D31EE2D-5738-461F-8C74-0B1600ED1730}">
      <text>
        <r>
          <rPr>
            <sz val="9"/>
            <color indexed="81"/>
            <rFont val="Tahoma"/>
            <family val="2"/>
          </rPr>
          <t>Relacionar el Código del Indicador, tal como aparece en el plan correspondiente (PAG o PEIDA)</t>
        </r>
      </text>
    </comment>
    <comment ref="U10" authorId="0" shapeId="0" xr:uid="{76C92AAA-84DE-47A7-BB11-5219F8A49011}">
      <text>
        <r>
          <rPr>
            <sz val="9"/>
            <color indexed="81"/>
            <rFont val="Tahoma"/>
            <family val="2"/>
          </rPr>
          <t xml:space="preserve">Se relacione la versión del indicador de acuerdo con las modificaciones realizadas. 
</t>
        </r>
      </text>
    </comment>
    <comment ref="C11" authorId="0" shapeId="0" xr:uid="{442B85FB-187D-4A7A-AE1D-857560592E72}">
      <text>
        <r>
          <rPr>
            <sz val="9"/>
            <color indexed="81"/>
            <rFont val="Tahoma"/>
            <family val="2"/>
          </rPr>
          <t>Se relaciona lo correspondiente a la variable dos, que por lo general  aplica para los indicadores porcentuales o indices.</t>
        </r>
      </text>
    </comment>
    <comment ref="A14" authorId="0" shapeId="0" xr:uid="{8A1D8234-F0CA-467D-A6C0-C9BF65CD9060}">
      <text>
        <r>
          <rPr>
            <sz val="9"/>
            <color indexed="81"/>
            <rFont val="Tahoma"/>
            <family val="2"/>
          </rPr>
          <t xml:space="preserve">Seleccionar la unidad de medida del indicador de la lista desplegable
</t>
        </r>
      </text>
    </comment>
    <comment ref="C14" authorId="0" shapeId="0" xr:uid="{793A0681-671C-4233-9872-B528EB10B450}">
      <text>
        <r>
          <rPr>
            <sz val="9"/>
            <color indexed="81"/>
            <rFont val="Tahoma"/>
            <family val="2"/>
          </rPr>
          <t xml:space="preserve">Indique la meta que desea llegar para la vigencia propuesta para el indicador, de acuerdo con lo relacionado en el Plan.
</t>
        </r>
      </text>
    </comment>
    <comment ref="F14" authorId="0" shapeId="0" xr:uid="{88005600-4772-4477-B984-6ED1A147EE32}">
      <text>
        <r>
          <rPr>
            <sz val="9"/>
            <color indexed="81"/>
            <rFont val="Tahoma"/>
            <family val="2"/>
          </rPr>
          <t xml:space="preserve">Seleccionar la Periocidad propuesta para el indicador de la lista desplegable.
</t>
        </r>
      </text>
    </comment>
    <comment ref="J14" authorId="0" shapeId="0" xr:uid="{8B90531F-E6BE-4215-8E5B-CDD0F49D21F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44CDB3B-D4BA-42EC-BC26-1BB302DF8552}">
      <text>
        <r>
          <rPr>
            <sz val="9"/>
            <color indexed="81"/>
            <rFont val="Tahoma"/>
            <family val="2"/>
          </rPr>
          <t xml:space="preserve">Seleccione de la lista desplegable el área responsable del reporte del indicador
</t>
        </r>
      </text>
    </comment>
    <comment ref="A18" authorId="1" shapeId="0" xr:uid="{2C85B034-B479-423B-8EEB-FBD03016D8D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E8992C8-DC1E-44D6-8450-1BDDF20488AA}">
      <text>
        <r>
          <rPr>
            <sz val="9"/>
            <color indexed="81"/>
            <rFont val="Tahoma"/>
            <family val="2"/>
          </rPr>
          <t>Este es un campo informativo, no se diligencia.</t>
        </r>
      </text>
    </comment>
    <comment ref="F19" authorId="1" shapeId="0" xr:uid="{06EFB854-3BC7-465D-BDE5-5748D21D4EA8}">
      <text>
        <r>
          <rPr>
            <sz val="9"/>
            <color indexed="81"/>
            <rFont val="Tahoma"/>
            <family val="2"/>
          </rPr>
          <t>Este es un campo informativo, no se diligencia.</t>
        </r>
      </text>
    </comment>
    <comment ref="O19" authorId="1" shapeId="0" xr:uid="{6CCADE45-2263-4386-A248-411ECFF93BA3}">
      <text>
        <r>
          <rPr>
            <sz val="9"/>
            <color indexed="81"/>
            <rFont val="Tahoma"/>
            <family val="2"/>
          </rPr>
          <t>Este es un campo informativo, no se diligencia.</t>
        </r>
      </text>
    </comment>
    <comment ref="A22" authorId="0" shapeId="0" xr:uid="{604B301B-8188-479E-8C3D-19CC6C9283E7}">
      <text>
        <r>
          <rPr>
            <sz val="9"/>
            <color indexed="81"/>
            <rFont val="Tahoma"/>
            <family val="2"/>
          </rPr>
          <t xml:space="preserve">Relacionar el dato que corresponde a la variable uno del indicador
</t>
        </r>
      </text>
    </comment>
    <comment ref="A23" authorId="0" shapeId="0" xr:uid="{5061B0D7-14E2-4886-A6B2-33B6F5E52F63}">
      <text>
        <r>
          <rPr>
            <sz val="9"/>
            <color indexed="81"/>
            <rFont val="Tahoma"/>
            <family val="2"/>
          </rPr>
          <t xml:space="preserve">Relacionar el dato que corresponde a la variable dos del indicador, si aplica
</t>
        </r>
      </text>
    </comment>
    <comment ref="A24" authorId="0" shapeId="0" xr:uid="{2E438B4D-E732-4B6B-A654-8CBB4F69E26B}">
      <text>
        <r>
          <rPr>
            <sz val="9"/>
            <color indexed="81"/>
            <rFont val="Tahoma"/>
            <family val="2"/>
          </rPr>
          <t>Espacio solo informativo, no se relaciona datos en estos campos.</t>
        </r>
      </text>
    </comment>
    <comment ref="A39" authorId="0" shapeId="0" xr:uid="{AF9250B1-9E23-43A5-81D7-5DDCDEB49AC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8AABBFD-B1A9-4F49-89D9-2604266E5C48}">
      <text>
        <r>
          <rPr>
            <sz val="9"/>
            <color indexed="81"/>
            <rFont val="Tahoma"/>
            <family val="2"/>
          </rPr>
          <t>En este espacio se realiza por funcionario de la OAP, las observaciones relevantes resultado de la medición del indicador.</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4F23B64-CB4A-4DB4-BED3-5B5CF52BE2CE}">
      <text>
        <r>
          <rPr>
            <sz val="9"/>
            <color indexed="81"/>
            <rFont val="Tahoma"/>
            <family val="2"/>
          </rPr>
          <t xml:space="preserve">Se selecciona el Proceso de la lista desplegable que se relacione de acuerdo con la actividad e indicador formulado
</t>
        </r>
      </text>
    </comment>
    <comment ref="A6" authorId="0" shapeId="0" xr:uid="{C1406DE4-473D-44BB-8828-F98A770E9C3D}">
      <text>
        <r>
          <rPr>
            <sz val="9"/>
            <color indexed="81"/>
            <rFont val="Tahoma"/>
            <family val="2"/>
          </rPr>
          <t xml:space="preserve">Relacionar el nombre del indicador, tal como se relaciona en el Plan.
</t>
        </r>
      </text>
    </comment>
    <comment ref="A7" authorId="0" shapeId="0" xr:uid="{8FF198D2-03DA-4CAB-A9BD-998A2B92E8B4}">
      <text>
        <r>
          <rPr>
            <sz val="9"/>
            <color indexed="81"/>
            <rFont val="Tahoma"/>
            <family val="2"/>
          </rPr>
          <t xml:space="preserve">Relacionar el objetivo del Proceso el cual se asociará al indicador, tal como se encuentra en la caracterización.
</t>
        </r>
      </text>
    </comment>
    <comment ref="A8" authorId="0" shapeId="0" xr:uid="{0658C2BE-CDF0-48FD-9F74-9DD98AEC5E33}">
      <text>
        <r>
          <rPr>
            <sz val="9"/>
            <color indexed="81"/>
            <rFont val="Tahoma"/>
            <family val="2"/>
          </rPr>
          <t xml:space="preserve">Relacionar la actividad relacionada en el Plan (PAG - PEIDA) asociada al indicador.
</t>
        </r>
      </text>
    </comment>
    <comment ref="A9" authorId="0" shapeId="0" xr:uid="{3FDD7F54-438A-4D0D-BBC5-BD5F95808D31}">
      <text>
        <r>
          <rPr>
            <sz val="9"/>
            <color indexed="81"/>
            <rFont val="Tahoma"/>
            <family val="2"/>
          </rPr>
          <t xml:space="preserve">Relacionar la formula del indicador
</t>
        </r>
      </text>
    </comment>
    <comment ref="C9" authorId="0" shapeId="0" xr:uid="{8FCF4063-03F8-4226-85D5-42A9EDBC4E5F}">
      <text>
        <r>
          <rPr>
            <sz val="9"/>
            <color indexed="81"/>
            <rFont val="Tahoma"/>
            <family val="2"/>
          </rPr>
          <t xml:space="preserve">Relacionar la formula del indicador correspondiente a la variable uno
</t>
        </r>
      </text>
    </comment>
    <comment ref="F9" authorId="0" shapeId="0" xr:uid="{5102513E-2815-425D-9C55-2165790459FA}">
      <text>
        <r>
          <rPr>
            <sz val="9"/>
            <color indexed="81"/>
            <rFont val="Tahoma"/>
            <family val="2"/>
          </rPr>
          <t xml:space="preserve">Describir en forma clara lo que busca  medir el indicador
</t>
        </r>
      </text>
    </comment>
    <comment ref="N10" authorId="0" shapeId="0" xr:uid="{3360F3E6-8B0C-4143-AD16-577268E499F7}">
      <text>
        <r>
          <rPr>
            <sz val="9"/>
            <color indexed="81"/>
            <rFont val="Tahoma"/>
            <family val="2"/>
          </rPr>
          <t xml:space="preserve">Seleccionar de la lista desplegable, la naturaleza o tipo de indicador
</t>
        </r>
      </text>
    </comment>
    <comment ref="R10" authorId="0" shapeId="0" xr:uid="{EBB448C0-2A1B-46A8-977D-7E0ADEEA71CF}">
      <text>
        <r>
          <rPr>
            <sz val="9"/>
            <color indexed="81"/>
            <rFont val="Tahoma"/>
            <family val="2"/>
          </rPr>
          <t>Relacionar el Código del Indicador, tal como aparece en el plan correspondiente (PAG o PEIDA)</t>
        </r>
      </text>
    </comment>
    <comment ref="U10" authorId="0" shapeId="0" xr:uid="{F05723B1-2290-477D-9CCD-363C13867EE8}">
      <text>
        <r>
          <rPr>
            <sz val="9"/>
            <color indexed="81"/>
            <rFont val="Tahoma"/>
            <family val="2"/>
          </rPr>
          <t xml:space="preserve">Se relacione la versión del indicador de acuerdo con las modificaciones realizadas. 
</t>
        </r>
      </text>
    </comment>
    <comment ref="C11" authorId="0" shapeId="0" xr:uid="{9FBD9573-79CC-4A7F-A396-664B789E1E28}">
      <text>
        <r>
          <rPr>
            <sz val="9"/>
            <color indexed="81"/>
            <rFont val="Tahoma"/>
            <family val="2"/>
          </rPr>
          <t>Se relaciona lo correspondiente a la variable dos, que por lo general  aplica para los indicadores porcentuales o indices.</t>
        </r>
      </text>
    </comment>
    <comment ref="A14" authorId="0" shapeId="0" xr:uid="{37D64AB8-249A-432B-A6C2-8783D94D2234}">
      <text>
        <r>
          <rPr>
            <sz val="9"/>
            <color indexed="81"/>
            <rFont val="Tahoma"/>
            <family val="2"/>
          </rPr>
          <t xml:space="preserve">Seleccionar la unidad de medida del indicador de la lista desplegable
</t>
        </r>
      </text>
    </comment>
    <comment ref="C14" authorId="0" shapeId="0" xr:uid="{D3B9DA15-D4C2-4F08-9C91-3B2B2D827029}">
      <text>
        <r>
          <rPr>
            <sz val="9"/>
            <color indexed="81"/>
            <rFont val="Tahoma"/>
            <family val="2"/>
          </rPr>
          <t xml:space="preserve">Indique la meta que desea llegar para la vigencia propuesta para el indicador, de acuerdo con lo relacionado en el Plan.
</t>
        </r>
      </text>
    </comment>
    <comment ref="F14" authorId="0" shapeId="0" xr:uid="{7207E97C-0CA6-49CD-996F-316AD302C932}">
      <text>
        <r>
          <rPr>
            <sz val="9"/>
            <color indexed="81"/>
            <rFont val="Tahoma"/>
            <family val="2"/>
          </rPr>
          <t xml:space="preserve">Seleccionar la Periocidad propuesta para el indicador de la lista desplegable.
</t>
        </r>
      </text>
    </comment>
    <comment ref="J14" authorId="0" shapeId="0" xr:uid="{E8EFF865-7C29-43FE-AFB7-3B8A2C77D0F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CA76794-F598-4340-B2F9-0AF8ADB514B3}">
      <text>
        <r>
          <rPr>
            <sz val="9"/>
            <color indexed="81"/>
            <rFont val="Tahoma"/>
            <family val="2"/>
          </rPr>
          <t xml:space="preserve">Seleccione de la lista desplegable el área responsable del reporte del indicador
</t>
        </r>
      </text>
    </comment>
    <comment ref="A18" authorId="1" shapeId="0" xr:uid="{7BFF0579-A25F-4B54-B725-F3DE9138A0E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C7E9213-2DEF-4BF2-8ED5-600872DDBA3F}">
      <text>
        <r>
          <rPr>
            <sz val="9"/>
            <color indexed="81"/>
            <rFont val="Tahoma"/>
            <family val="2"/>
          </rPr>
          <t>Este es un campo informativo, no se diligencia.</t>
        </r>
      </text>
    </comment>
    <comment ref="F19" authorId="1" shapeId="0" xr:uid="{0D37F216-A85C-4F99-BA0A-9D45DB1844AE}">
      <text>
        <r>
          <rPr>
            <sz val="9"/>
            <color indexed="81"/>
            <rFont val="Tahoma"/>
            <family val="2"/>
          </rPr>
          <t>Este es un campo informativo, no se diligencia.</t>
        </r>
      </text>
    </comment>
    <comment ref="O19" authorId="1" shapeId="0" xr:uid="{55417E66-3600-4FF2-BD55-FBAC1FB52463}">
      <text>
        <r>
          <rPr>
            <sz val="9"/>
            <color indexed="81"/>
            <rFont val="Tahoma"/>
            <family val="2"/>
          </rPr>
          <t>Este es un campo informativo, no se diligencia.</t>
        </r>
      </text>
    </comment>
    <comment ref="A22" authorId="0" shapeId="0" xr:uid="{C904FDD8-C68C-4687-9574-85518AAA964C}">
      <text>
        <r>
          <rPr>
            <sz val="9"/>
            <color indexed="81"/>
            <rFont val="Tahoma"/>
            <family val="2"/>
          </rPr>
          <t xml:space="preserve">Relacionar el dato que corresponde a la variable uno del indicador
</t>
        </r>
      </text>
    </comment>
    <comment ref="A23" authorId="0" shapeId="0" xr:uid="{3D578093-95E3-4D1C-84BD-F20AA033FA50}">
      <text>
        <r>
          <rPr>
            <sz val="9"/>
            <color indexed="81"/>
            <rFont val="Tahoma"/>
            <family val="2"/>
          </rPr>
          <t xml:space="preserve">Relacionar el dato que corresponde a la variable dos del indicador, si aplica
</t>
        </r>
      </text>
    </comment>
    <comment ref="A24" authorId="0" shapeId="0" xr:uid="{4AA0DA23-9FD2-4977-AA92-2BBD8E6CCF53}">
      <text>
        <r>
          <rPr>
            <sz val="9"/>
            <color indexed="81"/>
            <rFont val="Tahoma"/>
            <family val="2"/>
          </rPr>
          <t>Espacio solo informativo, no se relaciona datos en estos campos.</t>
        </r>
      </text>
    </comment>
    <comment ref="A39" authorId="0" shapeId="0" xr:uid="{F100C7A8-35B5-4894-8632-9BEDB5355D3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EB4C838-28C2-4CA2-9AF9-2219F0681237}">
      <text>
        <r>
          <rPr>
            <sz val="9"/>
            <color indexed="81"/>
            <rFont val="Tahoma"/>
            <family val="2"/>
          </rPr>
          <t>En este espacio se realiza por funcionario de la OAP, las observaciones relevantes resultado de la medición del indicador.</t>
        </r>
      </text>
    </comment>
  </commentList>
</comments>
</file>

<file path=xl/sharedStrings.xml><?xml version="1.0" encoding="utf-8"?>
<sst xmlns="http://schemas.openxmlformats.org/spreadsheetml/2006/main" count="25974" uniqueCount="3007">
  <si>
    <t>PROCESO</t>
  </si>
  <si>
    <t xml:space="preserve">FORMULACIÓN, IMPLEMENTACIÓN Y EVALUACIÓN DE PLANES Y PROGRAMAS </t>
  </si>
  <si>
    <t>CÓDIGO</t>
  </si>
  <si>
    <t>PIFT12</t>
  </si>
  <si>
    <t>FORMATO</t>
  </si>
  <si>
    <t>HOJA DE VIDA DEL INDICADOR</t>
  </si>
  <si>
    <t>VERSIÓN</t>
  </si>
  <si>
    <t>&lt;PROC_PROCESO&gt;</t>
  </si>
  <si>
    <t>NOMBRE DEL INDICADOR</t>
  </si>
  <si>
    <t>&lt;IND_NOMBRE&gt;</t>
  </si>
  <si>
    <t>OBJETIVO DEL PROCESO</t>
  </si>
  <si>
    <t>ACTIVIDAD PAG</t>
  </si>
  <si>
    <t xml:space="preserve">
FÓRMULA DEL INDICADOR
</t>
  </si>
  <si>
    <t>A- VARIABLE 1</t>
  </si>
  <si>
    <t>DESCRIPCIÓN DEL INDICADOR</t>
  </si>
  <si>
    <t>DATOS DEL INIDICADOR</t>
  </si>
  <si>
    <t>&lt;IND_FOR_VAR1&gt;</t>
  </si>
  <si>
    <t>&lt;IND_DESC&gt;</t>
  </si>
  <si>
    <t>NATURALEZA DEL INDICADOR</t>
  </si>
  <si>
    <t xml:space="preserve">CÓDIGO DEL INDICADOR </t>
  </si>
  <si>
    <t>VERSIÓN DEL INDICADOR</t>
  </si>
  <si>
    <t>B- VARIABLE 2</t>
  </si>
  <si>
    <t>&lt;IND_FOR_VAR2&gt;</t>
  </si>
  <si>
    <t>&lt;IND_TIPO&gt;</t>
  </si>
  <si>
    <t>&lt;IND_COD&gt;</t>
  </si>
  <si>
    <t>&lt;IND_VS&gt;</t>
  </si>
  <si>
    <t xml:space="preserve">INFORMACIÓN PARA LA MEDICIÓN DEL INDICADOR </t>
  </si>
  <si>
    <t>UNIDAD DE MEDIDA</t>
  </si>
  <si>
    <t>META VIGENCIA</t>
  </si>
  <si>
    <t>META - RANGO</t>
  </si>
  <si>
    <t>PERIODICIDAD</t>
  </si>
  <si>
    <t>RANGOS</t>
  </si>
  <si>
    <t>RESPONSABLE DE MEDICIÓN Y ANÁLISIS</t>
  </si>
  <si>
    <t>&lt;IND_UMED&gt;</t>
  </si>
  <si>
    <t>&lt;META_VIG&gt;</t>
  </si>
  <si>
    <t>&lt;RANGO_MET&gt;</t>
  </si>
  <si>
    <t>&lt;IND_PERIODO&gt;</t>
  </si>
  <si>
    <t>BUENO</t>
  </si>
  <si>
    <t>&lt;RANGO_BUENO&gt;</t>
  </si>
  <si>
    <t>&lt;DEPENDENCIA&gt;</t>
  </si>
  <si>
    <t>REGULAR</t>
  </si>
  <si>
    <t>&lt;RANGO_REG&gt;</t>
  </si>
  <si>
    <t>MALO</t>
  </si>
  <si>
    <t>&lt;RANGO_MAL&gt;</t>
  </si>
  <si>
    <t>FÓRMULAS DE CÁLCULOS</t>
  </si>
  <si>
    <t>Compuesto 
(A/B)*100</t>
  </si>
  <si>
    <t>Simple
Númerico</t>
  </si>
  <si>
    <r>
      <t xml:space="preserve">Indice
</t>
    </r>
    <r>
      <rPr>
        <b/>
        <sz val="10"/>
        <color rgb="FF00000A"/>
        <rFont val="Arial1"/>
      </rPr>
      <t>Variable1 + Variable2 + Variable3.</t>
    </r>
    <r>
      <rPr>
        <b/>
        <sz val="11"/>
        <color indexed="18"/>
        <rFont val="Arial1"/>
      </rPr>
      <t>.</t>
    </r>
  </si>
  <si>
    <t>COMPORTAMIENTO INDICADOR</t>
  </si>
  <si>
    <t>Meses</t>
  </si>
  <si>
    <t>ENE</t>
  </si>
  <si>
    <t>FEB</t>
  </si>
  <si>
    <t>MAR</t>
  </si>
  <si>
    <t>ABR</t>
  </si>
  <si>
    <t>MAY</t>
  </si>
  <si>
    <t>JUN</t>
  </si>
  <si>
    <t>JUL</t>
  </si>
  <si>
    <t>AGO</t>
  </si>
  <si>
    <t>SEP</t>
  </si>
  <si>
    <t>OCT</t>
  </si>
  <si>
    <t>NOV</t>
  </si>
  <si>
    <t>DIC</t>
  </si>
  <si>
    <t>TOTAL</t>
  </si>
  <si>
    <t>Dato Numerador</t>
  </si>
  <si>
    <t>&lt;VAL_ENE_Num&gt;</t>
  </si>
  <si>
    <t>&lt;VAL_FEB_Num&gt;</t>
  </si>
  <si>
    <t>&lt;VAL_MAR_Num&gt;</t>
  </si>
  <si>
    <t>&lt;VAL_ABR_Num&gt;</t>
  </si>
  <si>
    <t>&lt;VAL_MAY_Num&gt;</t>
  </si>
  <si>
    <t>&lt;VAL_JUN_Num&gt;</t>
  </si>
  <si>
    <t>&lt;VAL_JUL_Num&gt;</t>
  </si>
  <si>
    <t>&lt;VAL_AGO_Num&gt;</t>
  </si>
  <si>
    <t>&lt;VAL_SEP_Num&gt;</t>
  </si>
  <si>
    <t>&lt;VAL_OCT_Num&gt;</t>
  </si>
  <si>
    <t>&lt;VAL_NOV_Num&gt;</t>
  </si>
  <si>
    <t>&lt;VAL_DIC_Num&gt;</t>
  </si>
  <si>
    <t>Dato Denominador</t>
  </si>
  <si>
    <t>&lt;VAL_ENE_Den&gt;</t>
  </si>
  <si>
    <t>&lt;VAL_FEB_Den&gt;</t>
  </si>
  <si>
    <t>&lt;VAL_MAR_Den&gt;</t>
  </si>
  <si>
    <t>&lt;VAL_ABR_Den&gt;</t>
  </si>
  <si>
    <t>&lt;VAL_MAY_Den&gt;</t>
  </si>
  <si>
    <t>&lt;VAL_JUN_Den&gt;</t>
  </si>
  <si>
    <t>&lt;VAL_JUL_Den&gt;</t>
  </si>
  <si>
    <t>&lt;VAL_AGO_Den&gt;</t>
  </si>
  <si>
    <t>&lt;VAL_SEP_Den&gt;</t>
  </si>
  <si>
    <t>&lt;VAL_OCT_Den&gt;</t>
  </si>
  <si>
    <t>&lt;VAL_NOV_Den&gt;</t>
  </si>
  <si>
    <t>&lt;VAL_DIC_Den&gt;</t>
  </si>
  <si>
    <t>MEDICIÓN</t>
  </si>
  <si>
    <t>Periodo</t>
  </si>
  <si>
    <t>Datos</t>
  </si>
  <si>
    <t>Meta Vigencia</t>
  </si>
  <si>
    <t>Meta - Rango</t>
  </si>
  <si>
    <t>Ene</t>
  </si>
  <si>
    <t>Feb</t>
  </si>
  <si>
    <t>Mar</t>
  </si>
  <si>
    <t>Abr</t>
  </si>
  <si>
    <t>May</t>
  </si>
  <si>
    <t>Jun</t>
  </si>
  <si>
    <t>Jul</t>
  </si>
  <si>
    <t>Ago</t>
  </si>
  <si>
    <t>Sep</t>
  </si>
  <si>
    <t>Oct</t>
  </si>
  <si>
    <t>Nov</t>
  </si>
  <si>
    <t>Dic</t>
  </si>
  <si>
    <t>Total</t>
  </si>
  <si>
    <t>Análisis/Interpretación de Resultados del Indicador Vigencia 2021</t>
  </si>
  <si>
    <t>ENERO:</t>
  </si>
  <si>
    <t>FEBRERO:</t>
  </si>
  <si>
    <t>MARZO:</t>
  </si>
  <si>
    <t>ABRIL:</t>
  </si>
  <si>
    <t>MAYO:</t>
  </si>
  <si>
    <t>JUNIO:</t>
  </si>
  <si>
    <t>JULIO:</t>
  </si>
  <si>
    <t>AGOSTO:</t>
  </si>
  <si>
    <t>SEPTIEMBRE:</t>
  </si>
  <si>
    <t>OCTUBRE:</t>
  </si>
  <si>
    <t>NOVIEMBRE:</t>
  </si>
  <si>
    <t>DICIEMBRE:</t>
  </si>
  <si>
    <t>&lt;DESC_DIC&gt;</t>
  </si>
  <si>
    <t>&lt;PROC_OBJET_1&gt;</t>
  </si>
  <si>
    <t>&lt;PROC_OBJET_2&gt;</t>
  </si>
  <si>
    <t>&lt;PROC_OBJET_3&gt;</t>
  </si>
  <si>
    <t>&lt;PAG_ACTV_1&gt;</t>
  </si>
  <si>
    <t>&lt;PAG_ACTV_2&gt;</t>
  </si>
  <si>
    <t>&lt;PAG_ACTV_3&gt;</t>
  </si>
  <si>
    <t>Actuaciones Disciplinarias</t>
  </si>
  <si>
    <t>Porcentaje de novedades disciplinarias, quejas, informes y derechos de petición tramitados.</t>
  </si>
  <si>
    <t>Número de novedades disciplinarias, quejas, informes y derechos de peticiones tramitados dentro del período</t>
  </si>
  <si>
    <t xml:space="preserve">El indicador muestra las novedades disciplinarias, quejas, informes y derechos de petición tramitados por la Oficina de Control Interno Disciplinario frente a las recibidas. Por los diferentes canales de denuncia. </t>
  </si>
  <si>
    <t>Número de novedades disciplinarias, quejas, informes y derechos de peticiones recibidos dentro del período</t>
  </si>
  <si>
    <t>Eficiencia</t>
  </si>
  <si>
    <t>AD01</t>
  </si>
  <si>
    <t xml:space="preserve">Porcentual </t>
  </si>
  <si>
    <t>Semestral</t>
  </si>
  <si>
    <t>[90%, 100%]</t>
  </si>
  <si>
    <t xml:space="preserve">Secretaría General - Oficina de Control Disciplinario Interno </t>
  </si>
  <si>
    <t>[75%, 90%)</t>
  </si>
  <si>
    <t>[0%, 75%)</t>
  </si>
  <si>
    <t>Proferir providencias disciplinarias mediante la aplicación de la ritualidad de las actuaciones previstas en el Código Disciplinario Único y demás normas concordantes, con el fin de garantizar la efectividad de los principios y fines previstos en el</t>
  </si>
  <si>
    <t>ordenamiento jurídico aplicable a los funcionarios de la Superintendencia Nacional de Salud.</t>
  </si>
  <si>
    <t>Determinar el procedimiento y/o actividad correspondiente, para adelantar el ejercicio de la acción disciplinaria que culminará con decisión de fondo.</t>
  </si>
  <si>
    <t>PROC_PROCESO</t>
  </si>
  <si>
    <t>IND_NOMBRE</t>
  </si>
  <si>
    <t>PROC_OBJET_1</t>
  </si>
  <si>
    <t>PROC_OBJET_2</t>
  </si>
  <si>
    <t>PROC_OBJET_3</t>
  </si>
  <si>
    <t>PAG_ACTV_1</t>
  </si>
  <si>
    <t>PAG_ACTV_2</t>
  </si>
  <si>
    <t>PAG_ACTV_3</t>
  </si>
  <si>
    <t>IND_FOR_VAR1</t>
  </si>
  <si>
    <t>IND_FOR_VAR2</t>
  </si>
  <si>
    <t>IND_DESC</t>
  </si>
  <si>
    <t>IND_TIPO</t>
  </si>
  <si>
    <t>IND_COD</t>
  </si>
  <si>
    <t>IND_VS</t>
  </si>
  <si>
    <t>IND_UMED</t>
  </si>
  <si>
    <t>META_VIG</t>
  </si>
  <si>
    <t>RANGO_MET</t>
  </si>
  <si>
    <t>IND_PERIODO</t>
  </si>
  <si>
    <t>RANGO_BUENO</t>
  </si>
  <si>
    <t>RANGO_REG</t>
  </si>
  <si>
    <t>RANGO_MAL</t>
  </si>
  <si>
    <t>DEPENDENCIA</t>
  </si>
  <si>
    <t>VAL_ENE_Num</t>
  </si>
  <si>
    <t>VAL_ENE_Den</t>
  </si>
  <si>
    <t>VAL_FEB_Num</t>
  </si>
  <si>
    <t>VAL_FEB_Den</t>
  </si>
  <si>
    <t>VAL_MAR_Num</t>
  </si>
  <si>
    <t>VAL_MAR_Den</t>
  </si>
  <si>
    <t>VAL_ABR_Num</t>
  </si>
  <si>
    <t>VAL_ABR_Den</t>
  </si>
  <si>
    <t>VAL_MAY_Num</t>
  </si>
  <si>
    <t>VAL_MAY_Den</t>
  </si>
  <si>
    <t>VAL_JUN_Num</t>
  </si>
  <si>
    <t>VAL_JUN_Den</t>
  </si>
  <si>
    <t>VAL_JUL_Num</t>
  </si>
  <si>
    <t>VAL_JUL_Den</t>
  </si>
  <si>
    <t>VAL_AGO_Num</t>
  </si>
  <si>
    <t>VAL_AGO_Den</t>
  </si>
  <si>
    <t>VAL_SEP_Num</t>
  </si>
  <si>
    <t>VAL_SEP_Den</t>
  </si>
  <si>
    <t>VAL_OCT_Num</t>
  </si>
  <si>
    <t>VAL_OCT_Den</t>
  </si>
  <si>
    <t>VAL_NOV_Num</t>
  </si>
  <si>
    <t>VAL_NOV_Den</t>
  </si>
  <si>
    <t>VAL_DIC_Num</t>
  </si>
  <si>
    <t>VAL_DIC_Den</t>
  </si>
  <si>
    <t>DESC_DIC</t>
  </si>
  <si>
    <t>Auditoría a los Sujetos Vigilados</t>
  </si>
  <si>
    <t xml:space="preserve">Expedientes de auditorias, Visitas y Acciones de Inspección derivadas de Contingencias Nacionales identificados, clasificados y conservados a nivel digital. </t>
  </si>
  <si>
    <t>Realizar seguimiento a los sujetos vigilados mediante auditorías y visitas, revisión de información reportada, requerimientos realizados y la verificación y análisis de indicadores para establecer el cumplimiento de las condiciones de permanencia de</t>
  </si>
  <si>
    <t>los actores del Sistema de Salud, la sostenibilidad financiera y la calidad en la prestación del servicio y producir los informes o conceptos técnicos de acuerdo con la normatividad vigente</t>
  </si>
  <si>
    <t>Crear los expedientes relacionados con las visitas, auditorías, o acciones de Inspección asociadas a contingencias nacionales, ejecutadas durante la vigencia.</t>
  </si>
  <si>
    <t>Número de expedientes de auditorías,  visitas y acciones de inspección derivadas de contingencias nacionales identificados, clasificados y conservados a nivel digital</t>
  </si>
  <si>
    <t xml:space="preserve">Este Indicador mide el número de  expedientes de las audittorias, visitas y acciones digitalmente que se realizan a los sujetos vigilados </t>
  </si>
  <si>
    <t>Eficacia</t>
  </si>
  <si>
    <t>AI01</t>
  </si>
  <si>
    <t xml:space="preserve">Númerica </t>
  </si>
  <si>
    <t>Cuatrimestral</t>
  </si>
  <si>
    <t xml:space="preserve">Delegatura para Entidades Territoriales y Generadores y Recaudadores y Administradores de Recursos del SGSSS </t>
  </si>
  <si>
    <t>Porcentaje de Auditorías, Visitas y Acciones de Inspección derivadas de contingencias nacionales realizadas.</t>
  </si>
  <si>
    <t>Ejecutar Las Auditorías, Visitas y Acciones de Inspección Derivadas de Contingencias Nacionales</t>
  </si>
  <si>
    <t>Número de auditorias,  visitas y acciones de inspección derivadas de contigencias nacionales realizadas a los sujetos vigilados</t>
  </si>
  <si>
    <t xml:space="preserve"> Número de auditorias,  visitas o acciones de inspección derivadas de contigencias nacionales que requieren realizarse</t>
  </si>
  <si>
    <t>Este Indicador nos muestra el número de auditorias realizadas a los sujetos vigilados por parte de la SNS</t>
  </si>
  <si>
    <t>AI02</t>
  </si>
  <si>
    <t>Auditorias Forenses realizadas a los sujetos vigilados</t>
  </si>
  <si>
    <t>Ejecutar el Cronograma de Auditorias Forences</t>
  </si>
  <si>
    <t>Número de auditorias forenses realizadas a los sujetos vigilados</t>
  </si>
  <si>
    <t>Este Indicador nos muestra el número de auditorias forenses realizadas a los sujetos vigilados por parte de la SNS</t>
  </si>
  <si>
    <t>AI03</t>
  </si>
  <si>
    <t>Capacitación a servidores de las regionales sobre el proceso y procedimientos de inspección y vigilancia</t>
  </si>
  <si>
    <t>Capacitar al Talento Humano de las regionales en el proceso y procedimiento para inspección y vigilancia.</t>
  </si>
  <si>
    <t>Número de capacitaciones con los servidores de las regionales sobre el proceso y procedimientos de inspección y vigilancia</t>
  </si>
  <si>
    <t>Este indicador mide la jornadas de capacitaciones realizadas a los servidores publicos de las regionales sobre el procesos y procedimientos de inspección y vigilancia</t>
  </si>
  <si>
    <t>AI04</t>
  </si>
  <si>
    <t>Supervisión a los sujetos vigilados de la Superintendencia Nacional de Salud</t>
  </si>
  <si>
    <t>Porcentaje de Órdenes de reintegro de recursos tramitadas con la normatividad adecuada, antes de la ley 1949 de 2019</t>
  </si>
  <si>
    <t>Evaluar las solicitudes de habilitación y autorización, modificación de la capacidad de afiliación, retiros voluntarios, modificación y aprobación de planes voluntarios de salud y tarifas, modificación de la razón social, reformas estatutarias, cambi</t>
  </si>
  <si>
    <t>os de la composición de la propiedad, modificación de la naturaleza jurídica, fusiones, escisiones, cesión de activos, pasivos y contratos allegadas por los sujetos vigilados a la SNS, así como el reintegro de recursos del sector salud mediante revis</t>
  </si>
  <si>
    <t>ión de los documentos soportes, realización de visitas y verificación de información con fuentes externas e internas, con el propósito de mejorar el aseguramiento y la prestación de servicios de salud.</t>
  </si>
  <si>
    <t>Ajustar las ordenes de reintegro de recursos, acorde con los cambios normativos y de estructura de la Superintendencia,  antes de la ley 1949 de 2019</t>
  </si>
  <si>
    <t>Número de ordenes de reintegro tramitadas con normatividad adecuada allegadas a la superintendencia antes de la ley 1949 de 2019</t>
  </si>
  <si>
    <t xml:space="preserve"> Número de órdenes de reintegro pendientes por expedir</t>
  </si>
  <si>
    <t>Este indicador mide los números de ordenes de reintegro tramitadas allegadas a la superintendencia.</t>
  </si>
  <si>
    <t>SU05</t>
  </si>
  <si>
    <t>Porcentaje de recursos de reposición, contra las órdenes de reintegro expedidas por la superintendencia, tramitados mediante actos administrativos.</t>
  </si>
  <si>
    <t>Apoyar la gestión de actos administrativos (Resolución de Incorporación de pruebas y resolución que resuelve recursos de reposición), relacionados con el reintegro de recursos.</t>
  </si>
  <si>
    <t>Número de actos administrativos tramitados  por ocasión de recursos de reposición</t>
  </si>
  <si>
    <t xml:space="preserve"> Número de recursos de reposición interpuestos</t>
  </si>
  <si>
    <t>Este indicador mide el numero de recursos de reposición, contra ordenes de reintegro tramitados a superintendencia.</t>
  </si>
  <si>
    <t>SU04</t>
  </si>
  <si>
    <t>Proyectos de creación de Documentos y/o propuestas de ajuste de éstos.</t>
  </si>
  <si>
    <t>Realizar proyectos de procesos, procedimientos, guías o cualquier otro tipo de documento similar y/o realizar propuestas de ajustes a los existentes</t>
  </si>
  <si>
    <t>Número de procesos, procedimientos, guías u otros documentos proyectados y/o con propuesta de ajuste</t>
  </si>
  <si>
    <t>Este indicador mide el numero de procesos, procedimientos y guias de los documentos proyectados.</t>
  </si>
  <si>
    <t>SU03</t>
  </si>
  <si>
    <t>Mesas Técnicas realizadas en las que se imparte capacitación</t>
  </si>
  <si>
    <t>Realizar Capacitación y Asistencia Técnica en Inspección y Vigilancia a Entidades Territoriales con respecto a su competencia</t>
  </si>
  <si>
    <t>Número de mesas técnicas realizadas en las que se imparte capacitación</t>
  </si>
  <si>
    <t>Este indicador mide el numero de mesas tecnicas realizadas en las capacitaciones.</t>
  </si>
  <si>
    <t>SU06</t>
  </si>
  <si>
    <t>Trimestral</t>
  </si>
  <si>
    <t>Mesas técnicas con entidades sujetas de Inspección y Vigilancia</t>
  </si>
  <si>
    <t>Desarrollar mesas Técnicas con las entidades sujetas de Inspección y Vigilancia.</t>
  </si>
  <si>
    <t>Número de Mesas técnicas con entidades sujetas de Inspección y Vigilancia</t>
  </si>
  <si>
    <t>Este indicador mide el numero de mesas tecnicas realizadas con entidades sujetas a inspeccion y vigilancia.</t>
  </si>
  <si>
    <t>SU15</t>
  </si>
  <si>
    <t>Porcentaje de PQRDS finalizadas,  presentadas por los vigilados y grupos de interés.</t>
  </si>
  <si>
    <t>Tramitar las Peticiones, Quejas, Reclamos, Denuncias y Solicitudes-PQRDS presentadas por los vigilados y grupos de interés.</t>
  </si>
  <si>
    <t>Suma total de  PQRDS finalizadas presentadas por los vigilados y grupos de interés</t>
  </si>
  <si>
    <t xml:space="preserve"> Suma total de PQRDS presentadas por los vigilados y grupos de interés</t>
  </si>
  <si>
    <t xml:space="preserve">Este indicador mide el número de PQRDS presentadas por los sujetos vigilados y estamentos externos y tramitadas por la Delegada  </t>
  </si>
  <si>
    <t>SU01</t>
  </si>
  <si>
    <t xml:space="preserve">80%
</t>
  </si>
  <si>
    <t>[80%, 100%]</t>
  </si>
  <si>
    <t>[70%, 80%)</t>
  </si>
  <si>
    <t>[0%, 70%)</t>
  </si>
  <si>
    <t xml:space="preserve">
Delegatura Prestadores de Servicios en Salud
</t>
  </si>
  <si>
    <t>Informes elaborados respecto de la oportunidad y calidad en el reporte de información de los sujetos vigilados obligados a reportar información según la Circular Única y sus modificatorias</t>
  </si>
  <si>
    <t>Verificar y analizar la calidad y oportunidad del reporte de información de los sujetos vigilados obligados a reportar.</t>
  </si>
  <si>
    <t>Número de Informes elaborados</t>
  </si>
  <si>
    <t>Este indicador mide el número de informes elaborados respecto de la oportunidad y calidad en el reporte de información de los prestadores de Servicios de salud priorizados por la delegada.</t>
  </si>
  <si>
    <t>SU07</t>
  </si>
  <si>
    <t>Porcentaje de solicitudes resueltas o en trámite.</t>
  </si>
  <si>
    <t>Resolver o gestionar las solicitudes de los vigilados en cuanto a la gestión de sus trámites.</t>
  </si>
  <si>
    <t>Número de solicitudes Resueltas o en gestión</t>
  </si>
  <si>
    <t xml:space="preserve"> Número de Solicitudes recibidas y acumuladas</t>
  </si>
  <si>
    <t xml:space="preserve">Este indicador mide el número de solicitudes resueltas y en tramite allegadas a la superintendencia. </t>
  </si>
  <si>
    <t>SU10_A</t>
  </si>
  <si>
    <t>Delegatura Entidades Aseguramiento en salud</t>
  </si>
  <si>
    <t>Tramitar las peticiones, quejas, reclamos, denuncias y solicitudes PQRDS presentadas por los vigilados y grupos de interes</t>
  </si>
  <si>
    <t>SU10_B</t>
  </si>
  <si>
    <t>Mesas ejecutadas para la apropiación del Sistema Integrado de Gestión al interior de la Delegada.</t>
  </si>
  <si>
    <t>Realizar mesas de apropiación y aplicabilidad del Sistema Integrado de Gestión al interior de la Dependencia.</t>
  </si>
  <si>
    <t>Número de mesas ejecutadas para la apropiación del Sistema Integrado de Gestión al interior de la Delegada</t>
  </si>
  <si>
    <t>Este indicador mide el número de mesas realizadas para la apropiación del Sistema Integrado de Gestión al interior de la delegada.</t>
  </si>
  <si>
    <t>SU09</t>
  </si>
  <si>
    <t>Entidades Territoriales clasificadas en nivel de desempeño bajo y muy bajo </t>
  </si>
  <si>
    <t>Realizar seguimiento a las entidades territoriales respecto del cumplimiento de sus funciones y competencias en la vigencia anterior.</t>
  </si>
  <si>
    <t>Número de Entidades Territoriales clasificadas en nivel de desempeño bajo y muy bajo</t>
  </si>
  <si>
    <t>Este indicador mide el numero de entidades territoriales clasificadas en desempeño bajo y muy bajo al cumplimiento de sus funciones y competencias.</t>
  </si>
  <si>
    <t>Efectividad</t>
  </si>
  <si>
    <t>SU11</t>
  </si>
  <si>
    <t>Númerica </t>
  </si>
  <si>
    <t> </t>
  </si>
  <si>
    <t>Número de instrumentos de Inspección y Vigilancia generados.</t>
  </si>
  <si>
    <t>Generar instrumentos para mejorar acciones de Inspección y Vigilancia</t>
  </si>
  <si>
    <t>Número de instrumentos generados y/o ajustados</t>
  </si>
  <si>
    <t xml:space="preserve">Este indicador mide el número de instrumentos diseñados con el fin de mejoras las acciones de Inspección y Vigilancia  </t>
  </si>
  <si>
    <t>SU12</t>
  </si>
  <si>
    <t>Documentos revisados relacionados con la racionalización de trámites en cuanto a tiempos y flujos</t>
  </si>
  <si>
    <t>Revisar Documentos relacionados con la racionalización de trámites en cuanto a tiempos y flujos</t>
  </si>
  <si>
    <t xml:space="preserve">Número de documentos revisados </t>
  </si>
  <si>
    <t>Este indicador mide el número de documentos revisados relacionados con la racionalización de trámites en cuanto a tiempos y flujos</t>
  </si>
  <si>
    <t>SU13</t>
  </si>
  <si>
    <t xml:space="preserve">Delegatura Entidades Aseguramiento en salud.
</t>
  </si>
  <si>
    <t>Gestión de Tasa</t>
  </si>
  <si>
    <t>Porcentaje de solicitudes verificadas y tramitadas en la Dirección responsable de la Delegada de Supervisión Institucional</t>
  </si>
  <si>
    <t>Identificar los sujetos, liquidar la tasa y recaudar los recursos que financiarán las actividades de Inspección, Vigilancia y Control que ejerce la Superintendencia mediante el establecimiento y ejecución de los procedimientos del proceso, con el fin</t>
  </si>
  <si>
    <t>de garantizar los recursos para el cumplimiento y desarrollo de la función misional de la Superintendencia Nacional de Salud.</t>
  </si>
  <si>
    <t>Verificar información financiera disponible en la Entidad, que permita realizar la liquidación adicional</t>
  </si>
  <si>
    <t>Número de solicitudes verificadas y tramitadas durante el período evaluado en la Dirección responsable de la Delegada de Supervisión Institucional</t>
  </si>
  <si>
    <t>Número de solicitudes radicadas en el sistema de información que maneja la Entidad durante el período evaluado</t>
  </si>
  <si>
    <t>Este indicador mide el porcentanje  de solicitudes verificadas y tramitadas en la direccion respondable de la delegada de supervision institucional.</t>
  </si>
  <si>
    <t>TS08</t>
  </si>
  <si>
    <t>Evaluación Integral de Riesgos de Sujetos Vigilados</t>
  </si>
  <si>
    <t xml:space="preserve">Informes publicados de condiciones financieras y de solvencia </t>
  </si>
  <si>
    <t>Elaborar informes de seguimiento a los riesgos de los sujetos vigilados mediante la recopilación y análisis de la información, realización de auditorías en campo y la aplicación de metodologías e instrumentos de evaluación de riesgo con el fin de rea</t>
  </si>
  <si>
    <t>lizar seguimiento a las acciones de mitigación de los riesgos de los sujetos vigilados.</t>
  </si>
  <si>
    <t>Realizar la publicación de los informes  de evaluación de cumplimiento de las condiciones financieras y de solvencia de Empresas Promotoras de Salud - Empresas Promotoras de Salud Indígenas</t>
  </si>
  <si>
    <t xml:space="preserve">Número de informes publicados de condiciones financieras y de solvencia </t>
  </si>
  <si>
    <t>Este indicador mide número de informes realizados y publicados de condiciones financieras y de solvencia de las Empresas promotoras de Salud.</t>
  </si>
  <si>
    <t>RI07</t>
  </si>
  <si>
    <t>Departamentos con convocatoria de mesa flujo de recursos</t>
  </si>
  <si>
    <t>Realizar cobertura del territorio nacional a través del desarrollo de mesas de flujo de recursos y compromisos de pago relacionados entre Empresas Promotoras de Salud e Intituciones Prestadoras de Servicios.</t>
  </si>
  <si>
    <t>Número de Departamentos con convocatoria de mesa de flujo de recursos</t>
  </si>
  <si>
    <t>Este indicador mide número  de convocatoria de mesa de flujo de recursos.</t>
  </si>
  <si>
    <t>RI10</t>
  </si>
  <si>
    <t xml:space="preserve">Informes de alertas tempranas  a las EPS </t>
  </si>
  <si>
    <t>Realizar visitas y/o auditorias en el marco de la SBR con el proposito de identificar el nivel de exposición al riesgo en las Empresas Promotoras de Salud (EPS) frente a los riesgos de liquidez, crédito, mercado de capitales, operacional, riesgo de g</t>
  </si>
  <si>
    <t>rupo, reputacional, fallas de mercado y Sistema de Administración del Riesgo de Lavado de Activos y de la Financiación del Terrorismo (SARLAFT). De acuerdo con el avance en la implementación de las metodologías, expedición de las respectiva normativa</t>
  </si>
  <si>
    <t>y guías metodológicas para los vigilados priorizados.</t>
  </si>
  <si>
    <t xml:space="preserve">Número de informes de alertas tempranas </t>
  </si>
  <si>
    <t>Este indicador mide el número de informes realizados sobre alertas tempranas que identifican el nivel de exposición al riesgo.</t>
  </si>
  <si>
    <t>RI25_A</t>
  </si>
  <si>
    <t xml:space="preserve">Delegatura para Entidades de Aseguramiento en Salud </t>
  </si>
  <si>
    <t>Informes de alertas tempranas a las IPS</t>
  </si>
  <si>
    <t>Realizar visitas y/o auditorias en el marco de la SBR con el proposito de identificar el nivel de exposición al riesgo en las Intituciones Prestadoras de Servicios de Salud (IPS) frente a los riesgos de liquidez, crédito, mercado de capitales, operac</t>
  </si>
  <si>
    <t>ional, riesgo de grupo, reputacional, fallas de mercado y Sistema de Administración del Riesgo de Lavado de Activos y de la Financiación del Terrorismo (SARLAFT). De acuerdo con el avance en la implementación de las metodologías, expedición de las re</t>
  </si>
  <si>
    <t>spectiva normativa y guías metodológicas para los vigilados priorizados.</t>
  </si>
  <si>
    <t>RI25_B</t>
  </si>
  <si>
    <t>Delegatura para Prestadores de Servicios de Salud</t>
  </si>
  <si>
    <t>Informes de alertas tempranas a la Administradora de los Recursos del Sistema General de Seguridad Social en Salud (ADRES) y Entidades Territoriales de Salud (ETS)</t>
  </si>
  <si>
    <t>Realizar visitas y/o auditorias en el marco de la SBR con el proposito de identificar el nivel de exposición al riesgo en la Administradora de los Recursos del Sistema General de Seguridad Social en Salud (ADRES) y Entidades Territoriales de Salud (E</t>
  </si>
  <si>
    <t>TS) frente a los riesgos de liquidez, crédito, de capitales, operacional, reputacional, de mercado y Sistema de Administración del Riesgo de Lavado de Activos y de la Financiación del Terrorismo (SARLAFT). De acuerdo con el avance en la implementació</t>
  </si>
  <si>
    <t>n de las metodologías, expedición de las respectiva normativa y guías metodológicas para los vigilados priorizados.lados priorizados).</t>
  </si>
  <si>
    <t>Este indicador mide el número de informes realizados sobre alertas tempranas que identifican el nivel de exposición al riesgo de las administradoras de los recursos del sistemas general de seguridad social en salud.</t>
  </si>
  <si>
    <t>RI25_C</t>
  </si>
  <si>
    <t>Porcentaje de saneamiento de los recobros en los estados financieros</t>
  </si>
  <si>
    <t>Realizar seguimiento al proceso de saneamiento de los recobros NO UPC del regimen contributivo en los estados financieros en el marco del acuerdo de punto final.</t>
  </si>
  <si>
    <t>Valor de la sumatoria de los Saneamientos realizados en los Estados Financieros de los recobrantes en el marco del acuerdo de punto final</t>
  </si>
  <si>
    <t>Valor total de los Pagos aprobados y glosas definitivas, determinados por la Adres en el marco del acuerdo de punto final</t>
  </si>
  <si>
    <t>Este indicador mide el porcentaje de saneamiento de los recobros de los estados financieros.</t>
  </si>
  <si>
    <t>RI23</t>
  </si>
  <si>
    <t>Instrucciones contables</t>
  </si>
  <si>
    <t>Elaborar instrucciones contables de manera conjunta con órganos reguladores y normalizadores en el marco de la ley 1314 de 2009 y sus modificatorios.</t>
  </si>
  <si>
    <t>Número de instrucciones contables</t>
  </si>
  <si>
    <t>Este indicador mide el numero de instrucciones contables.</t>
  </si>
  <si>
    <t>RI24</t>
  </si>
  <si>
    <t xml:space="preserve">Dirección Innovación y Desarrollo </t>
  </si>
  <si>
    <t>Conceptos técnicos respecto de las notas técnicas</t>
  </si>
  <si>
    <t>Elaborar conceptos técnicos respecto de las notas técnicas que respaldan el cálculo de las tarifas de los planes voluntarios de salud y/o de las reservas técnicas.</t>
  </si>
  <si>
    <t>Número de conceptos técnicos respecto de las notas técnicas elaborados</t>
  </si>
  <si>
    <t>Este indicador mide el numero de conceptos tecnicos de las notas tecnicas.</t>
  </si>
  <si>
    <t>RI08</t>
  </si>
  <si>
    <t>Visitas de evaluación de la gestión de riesgos  a los vigilados priorizados en el marco de la SBR</t>
  </si>
  <si>
    <t>Realizar visitas para la verificación de la gestión del riesgo en sujetos vigilados.</t>
  </si>
  <si>
    <t>Número de visitas de evaluación de la gestión de riesgos  a los vigilados priorizados en el marco de la SBR</t>
  </si>
  <si>
    <t>Este indicador mide el número de visitas de evaluacion de gestion de riesgos a los vigilados.</t>
  </si>
  <si>
    <t>RI09</t>
  </si>
  <si>
    <t>Insumos técnicos relacionado con riesgos actuariales</t>
  </si>
  <si>
    <t>Generar insumos técnicos para la operación e implementación del Modelo de Supervisión Basado en Riesgos en lo relacionado con riesgos actuariales.</t>
  </si>
  <si>
    <t>Número de insumos técnicos generados relacionado con riesgos actuariales</t>
  </si>
  <si>
    <t>Este indicador mide el número de insumos tecnicos con riesgos actuariales.</t>
  </si>
  <si>
    <t>RI26</t>
  </si>
  <si>
    <t>Cobertura de EPS del régimen contributivo y subsidido con evaluación de la gestión del riesgo en salud.</t>
  </si>
  <si>
    <t>Realizar la Evaluación de la Gestión del Riesgo en Salud de Entidades Promotoras de Salud (EPS) del régimen contributivo y subsidiado.</t>
  </si>
  <si>
    <t>Número de evaluaciones de la gestión del riesgo en salud de las Entidades Promotoras de Salud (EPS)</t>
  </si>
  <si>
    <t>Este indicador mide el numero  de evaluaciones de la gestion del riesgo en salud de las EPS.</t>
  </si>
  <si>
    <t>RI11</t>
  </si>
  <si>
    <t>Cumplimiento del seguimiento a las EPS según nivel de riesgo contenido en la evaluación</t>
  </si>
  <si>
    <t>Realizar el Seguimiento de la Gestión del Riesgo en Salud de Entidades Promotoras de Salud (EPS) del régimen contributivo y subsidiado.</t>
  </si>
  <si>
    <t>Número de seguimientos a la gestión del riesgo en salud, (según nivel de riesgo) de las Entidades Promotoras de Salud (EPS)</t>
  </si>
  <si>
    <t xml:space="preserve">Este indicador mide el numero  de seguimiento a las EPS en la gestion del riesgo en salud. </t>
  </si>
  <si>
    <t>RI12</t>
  </si>
  <si>
    <t>EPS con análisis de interaccíon de riesgo ( salud, Operativo, reputacional, de mercado)</t>
  </si>
  <si>
    <t>Elaborar análsis de interacción de riesgos (salud, Operativo, reputacional, de mercado) para EPS del régimen contributivo y EPS del régimen subsidiado.</t>
  </si>
  <si>
    <t>Número EPS con documento de análisis de interaccíon de riesgo</t>
  </si>
  <si>
    <t xml:space="preserve">Este indicador mide el numero  de a las EPS en la gestion del riesgo en salud. </t>
  </si>
  <si>
    <t>RI01</t>
  </si>
  <si>
    <t>Cobertura de EAPB de régimen Especial o Exceptuado, entidades adaptadas y EPS Indígenas con evaluación de la Gestión del Riesgo en Salud.</t>
  </si>
  <si>
    <t>Realizar la Evaluación de la Gestión del Riesgo en Salud de Entidades de régimen Especial o Exceptuado, entidades adaptadas y EPS Indígenas.</t>
  </si>
  <si>
    <t>Número de evaluaciones de la gestión del riesgo en salud de las EAPB de régimen especiales exceptuados y adaptados</t>
  </si>
  <si>
    <t>Este indicador mide el numero  de a las EPS en la gestion del riesgo en salud de la EAPB.</t>
  </si>
  <si>
    <t>RI02</t>
  </si>
  <si>
    <t>Cumplimiento del seguimiento a las EAPB de régimen Especial o Exceptuado, entidades adaptadas y EPS Indígenas según nivel de riesgo obtenido en la evaluación</t>
  </si>
  <si>
    <t>Realizar el Seguimiento de la Gestión del Riesgo en Salud de Entidades de régimen Especial o Exceptuado, entidades adaptadas y EPS Indígenas.</t>
  </si>
  <si>
    <t>Número de seguimientos a la gestión del riesgo en salud, (según nivel de riesgo) de las EAPB de régimen Especial o Exceptuado, entidades adaptadas y EPS Indígenas</t>
  </si>
  <si>
    <t>Este indicador mide el numero  de seguimiento a las EAPB  en la gestion del riesgo en salud de la EAPB.</t>
  </si>
  <si>
    <t>RI03</t>
  </si>
  <si>
    <t>Cumplimiento de la evaluación de la Gestión del Riesgo en Salud de las  Entidades Territoriales de Salud (ET)</t>
  </si>
  <si>
    <t>Realizar la Evaluación de la Gestión del Riesgo en Salud Entidades Territoriales</t>
  </si>
  <si>
    <t>Número de evaluaciones de la Gestión del Riesgo en Salud de las  Entidades Territoriales de Salud (ET)</t>
  </si>
  <si>
    <t>El indicador mide el cumplimiento de la evaluación de la Gestión del Riesgo en Salud de las  Entidades Territoriales de Salud (ET)</t>
  </si>
  <si>
    <t>RI04</t>
  </si>
  <si>
    <t xml:space="preserve">Seguimiento a la gestión del riesgo en salud de las Entidades territoriales (Departamentales, Distritos especiales y municipos categoría 1 y 2) en nivel de riesgo alto </t>
  </si>
  <si>
    <t>Realizar el Seguimiento a la Gestión del Riesgo en Salud Entidades Territoriales</t>
  </si>
  <si>
    <t>Número de seguimientos a la gestión del riesgo en salud, (según nivel de riesgo) de las ET</t>
  </si>
  <si>
    <t xml:space="preserve">El indicador mide Seguimiento a la gestión del riesgo en salud de las Entidades territoriales en nivel de riesgo alto </t>
  </si>
  <si>
    <t>RI05</t>
  </si>
  <si>
    <t>Porcentaje de avance en la evaluación de la gestión del riesgo en salud de Prestadores de Servicios de Salud.</t>
  </si>
  <si>
    <t>Realizar la Evaluación de la Gestión del Riesgo en Salud a Prestadores de servicios de salud</t>
  </si>
  <si>
    <t>Número de actividades ejecutadas</t>
  </si>
  <si>
    <t>Número de actividades programadas en la evaluación de la gestión del riesgo en salud de Prestadores de Servicios de Salud</t>
  </si>
  <si>
    <t>El indicador mide el porcentaje de avance en la evaluación de la gestión del riesgo en salud de Prestadores de Servicios de Salud.</t>
  </si>
  <si>
    <t>RI06</t>
  </si>
  <si>
    <t>Delegatura para Prestadores de Servicios de Salud / Dirección de Inspección y Vigilancia para P.S.S</t>
  </si>
  <si>
    <t>Porcentaje de EPS clasificadas en niveles de riesgo Alto y Medio Alto</t>
  </si>
  <si>
    <t>Identificar las EPS de régimen subsidiado y contributivo que se encuentren en alto riesgo en salud.</t>
  </si>
  <si>
    <t>Número de EPS con nivel de riesgo en salud ALTO y MEDIO ALTO, desagregado por régimen (contributivo y subsidiado)</t>
  </si>
  <si>
    <t>Número total de EPS incluidas en la estimación del nivel de riesgo en salud, desagregado por régimen (contributivo y subsidiado).</t>
  </si>
  <si>
    <t>Este indicador mide el numero de EPS clasificadas en niveles de riesgo Alto y Medio Alto</t>
  </si>
  <si>
    <t>RI13</t>
  </si>
  <si>
    <t>Porcentaje de entidades territoriales clasificadas por riesgo en salud en alto y medio alto</t>
  </si>
  <si>
    <t>Identificar  a las entidades territoriales en riesgos de salud alto.</t>
  </si>
  <si>
    <t>Número de entidades territoriales de salud con nivel de riesgo en salud ALTO y MEDIO ALTO</t>
  </si>
  <si>
    <t>Número total de entidades territoriales de salud incluidas en la estimación del nivel de riesgo en salud</t>
  </si>
  <si>
    <t>Este indicador mide el número de entidades territoriales clasificadas por riesgo en salud en alto y medio alto</t>
  </si>
  <si>
    <t>RI14</t>
  </si>
  <si>
    <t>Porcentaje de EPS con incumplimiento del indicador de Patrimonio Adecuado</t>
  </si>
  <si>
    <t>Realizar seguimiento al cumplimiento de indicador de Patrimonio Adecuado</t>
  </si>
  <si>
    <t>Número de EPS con incumplimiento del indicador de Patrimonio Adecuado</t>
  </si>
  <si>
    <t>Número de EPS a las que les aplica las condiciones del Decreto 780 de 2016</t>
  </si>
  <si>
    <t>El indicador mide el seguimiento al cumplimiento de indicador de Patrimonio Adecuado de las EPS.</t>
  </si>
  <si>
    <t>RI15</t>
  </si>
  <si>
    <t>Delegatura para Entidades de Aseguramiento en Salud</t>
  </si>
  <si>
    <t>Visitas de calibración  al Seguimiento a la Gestión del Riesgo en Salud a Prestadores de servicios de salud</t>
  </si>
  <si>
    <t>Realizar visitas de calibración al Seguimiento a la Gestión del Riesgo en Salud a Prestadores de servicios de salud</t>
  </si>
  <si>
    <t>Número de visitas de calibración al Seguimiento a la Gestión del Riesgo en Salud a Prestadores de servicios de salud</t>
  </si>
  <si>
    <t>El indicador mide las visitas de calibración  al Seguimiento a la Gestión del Riesgo en Salud a Prestadores de servicios de salud</t>
  </si>
  <si>
    <t>RI16</t>
  </si>
  <si>
    <t>Gestión De La Participación Ciudadana En Las Instituciones Del Sistema General De Seguridad Social En Salud</t>
  </si>
  <si>
    <t>Reuniones de difusión de  la carta de deberes  y derechos con la población indígena Embera</t>
  </si>
  <si>
    <t>Desarrollar y liderar estrategias de promoción de la participación ciudadana, protección al usuario y del ejercicio del control social en el Sistema General de Seguridad Social en Salud, incluidos los regímenes especiales y excepcionales en salud, co</t>
  </si>
  <si>
    <t>ntribuyendo al fortalecimiento de la participación ciudadana y los grupos de control social en el sector salud, así como verificar el cumplimiento de la normatividad vigente en materia de participación ciudadana por parte de los sujetos vigilados.</t>
  </si>
  <si>
    <t>Difundir carta de derechos y deberes traducidos a lenguas indígenas ( Embera - Katio - Chami - Siapidara - Dobida)</t>
  </si>
  <si>
    <t>Número de reuniones  en donde se difunde la carta deberes y derechos en salud realizadas, traducida en lengua indígena</t>
  </si>
  <si>
    <t>Este indicador mide el número de reuniones realizadas  donde se difunde la carta deberes y derechos en salud traducidas a lenguas indígenas</t>
  </si>
  <si>
    <t>CS06</t>
  </si>
  <si>
    <t>Numérica</t>
  </si>
  <si>
    <t>Delegatura para la Protección al Usuario</t>
  </si>
  <si>
    <t xml:space="preserve">Documento digital (texto o registro sonoro, visual o audiovisual), con la traducción de documento institucional de la Superintendencia Nacional de Salud en lengua de señas colombiana. </t>
  </si>
  <si>
    <t>Construir herramientas de acceso a los bienes y servicios del SGSSS para la población vulnerable</t>
  </si>
  <si>
    <t>Número productos entregados en los plazos definidos en el Cronograma</t>
  </si>
  <si>
    <t>Número total de productos programados para el periodo</t>
  </si>
  <si>
    <t>El indicador mide la realización de un Documento digital (texto o registro sonoro, visual o audiovisual), con la traducción de documento institucional de la Superintendencia Nacional de Salud en lengua de señas colombiana.</t>
  </si>
  <si>
    <t>CS10</t>
  </si>
  <si>
    <t>Porcentual</t>
  </si>
  <si>
    <t xml:space="preserve">Personas que asistieron a los eventos de participación ciudadana y promoción de derechos y deberes. </t>
  </si>
  <si>
    <t>Incrementar el número de asistentes a los eventos de participación ciudadana y promoción de derechos y deberes.</t>
  </si>
  <si>
    <t>Núm de usuarios capacitados en derechos y deberes en salud y mecanismos de participación ciudadana para fortalecer el empoderamiento de la comunidad y la conformación de asoc de usuarios y veedurías ciudadanas focalizadas de manera diferencial</t>
  </si>
  <si>
    <t>Este indicador mide el número de personas que asistieron a los eventos de participación ciudadana y promoción de derechos y deberes. Realizados por la dirección de participación ciudadana</t>
  </si>
  <si>
    <t>CS02</t>
  </si>
  <si>
    <t>Porcentaje de EAPB, ESE e IPS de naturaleza pública que reportan fecha de la realización de audiencia pública de rendición de cuentas, según circular única.</t>
  </si>
  <si>
    <t>Realizar acciones de inspección y vigilancia a  las EAPB, ESE e IPS de naturaleza pública del cumplimiento de la Circular 008/2018 respecto del reporte de la fecha de audiencia pública de rendición de cuentas conforme la metodología definida por la O</t>
  </si>
  <si>
    <t>ficina de Metodologías y Análisis de Riesgos</t>
  </si>
  <si>
    <t>Número de requerimientos a EAPB, ESE e IPS públicas, que no reportaron fecha de audiencia pública para rendición de cuentas</t>
  </si>
  <si>
    <t>Número de EAPB, ESE e IPS públicas que no reportaron fecha de audiencia pública para rendición de cuentas, según la aplicación de la metodología IV</t>
  </si>
  <si>
    <t>El indicador mide a las EAPB, ESE e IPS de naturaleza pública que reportan fecha de la realización de audiencia pública de rendición de cuentas, según circular única</t>
  </si>
  <si>
    <t>CS08</t>
  </si>
  <si>
    <t>Gestión de Atención  al Usuario del Sistema General de Seguridad Social en Salud - SGSSS</t>
  </si>
  <si>
    <t>Porcentaje de cumplimiento del cronograma definido en la  medición de la calidad a los actores</t>
  </si>
  <si>
    <t>Elaborar respuestas a derechos de petición de la entidad, gestionar las quejas, reclamos, denuncias, y solicitudes de información, mediante análisis, clasificación, interpretación y aplicación de acciones como medidas cautelares y la metodología de e</t>
  </si>
  <si>
    <t>valuación de desempeño de las EPS en la atención al Usuario; y el envío de respuestas a las partes interesadas conforme a la ley, para brindar al ciudadano un servicio de calidad y satisfacer eficientemente sus necesidades y requerimientos.</t>
  </si>
  <si>
    <t>Aplicar instrumentos de medición de la calidad a los actores del Sistema General de Seguridad Social en Salud-SGSSS</t>
  </si>
  <si>
    <t>Número de actividades desarrolladas</t>
  </si>
  <si>
    <t>Número total de actividades programados para el periodo</t>
  </si>
  <si>
    <t xml:space="preserve">Este indicador mide las actvidades que se realizan para la Aplicación de instrumentos de medición de la calidad a los actores del Sistema General de Seguridad Social en Salud-SGSSS </t>
  </si>
  <si>
    <t>AU07</t>
  </si>
  <si>
    <t xml:space="preserve">Porcentaje promedio de respuestas con calificación favorable del instrumento de medición aplicado. </t>
  </si>
  <si>
    <t>Aplicar instrumento de medición de la calidad en protocolos de atención telefónica y/o canal personalizado</t>
  </si>
  <si>
    <t>Total de respuestas con calificación favorable (bueno y excelente) del instrumento de medición aplicado</t>
  </si>
  <si>
    <t>Total de respuestas del instrumento de medición aplicado</t>
  </si>
  <si>
    <t>Este indicador mide el promedio de respuestas con calificación favorable de los instrumentos de medición aplicados en protocolos de atención a los usuarios.</t>
  </si>
  <si>
    <t>AU03</t>
  </si>
  <si>
    <t>Porcentaje de PQRD de EPS tramitadas, gestionadas y evaluadas en la metodología de evaluación de desempeño.</t>
  </si>
  <si>
    <t>Tramitar, gestionar y evaluar a través de la Metodología de Evaluación de desempeño las PQRD recibidas contra las EPS.</t>
  </si>
  <si>
    <t>Número de PQRD de EPS tramitadas, gestionadas y evaluadas en la metodología de evaluación de desempeño en el periodo</t>
  </si>
  <si>
    <t>Número de PQRD recibidas y PQRD de EPS reiteradas recibidas que se deben enviar a la metodología de evaluación de desempeño en el periodo</t>
  </si>
  <si>
    <t>Este indicador mide el porcentaje de PQRD tramitadas, gestionadas y evaluadas en la metodología de evaluación de desempeño.</t>
  </si>
  <si>
    <t>AU01</t>
  </si>
  <si>
    <t xml:space="preserve">Visitas de inspección a los  vigilados relacionadas a Protección al Usuario </t>
  </si>
  <si>
    <t>Realizar visitas de inspección a los  vigilados relacionadas a Protección al Usuario</t>
  </si>
  <si>
    <t>Número de visitas de inspección a los  vigilados</t>
  </si>
  <si>
    <t xml:space="preserve">Este indicador mide el número de visitas de inspección a los  vigilados, el marco del cumplimiento del Sistema de Información de Atención al Usuario  SIAU </t>
  </si>
  <si>
    <t>AI11</t>
  </si>
  <si>
    <t xml:space="preserve">Porcentaje de PQRD de riesgo vital gestionadas a  través del Grupo Soluciones Inmediatas en Salud - SIS                                                           </t>
  </si>
  <si>
    <t>Gestionar a los usuarios del Sistema General de Seguridad Social en Salud-SGSSS, las solicitudes de soluciones inmediatas recibidas.</t>
  </si>
  <si>
    <t>Número de PQRD con riesgo de vida gestionadas en el trimestre</t>
  </si>
  <si>
    <t>Número de PQRD con riesgo de vida recibidas en el trimestre</t>
  </si>
  <si>
    <t>Este indicador mide el número de PQRD resueltas clasificadas como solución inmediatas en salud SIS</t>
  </si>
  <si>
    <t>AU05</t>
  </si>
  <si>
    <t xml:space="preserve"> PQR recibidas  </t>
  </si>
  <si>
    <t>Responder a los usuarios del Sistema General de Seguridad Social en Salud-SGSSS, las PQRD recibidas.</t>
  </si>
  <si>
    <t>Cuenta del número de PQR recibidas  en el periodo</t>
  </si>
  <si>
    <t>Este indicador mide el número de PQRD realizadas por los usuarios del SGSSS recibidas  en los diferentes canales de la entidad.</t>
  </si>
  <si>
    <t>AU04</t>
  </si>
  <si>
    <t>Presencia de la Supersalud a través de puntos de atención al usuario en todos departamentos del país</t>
  </si>
  <si>
    <t>Hacer presencia para la atención al usuario a traves de los puntos de atención en los departamentos del país.</t>
  </si>
  <si>
    <t>Número de departamentos con punto de atención al usuario presencial.</t>
  </si>
  <si>
    <t>Este indicador mide el número de puntos de atención presencial para recepción de PQRD en departamentos del país existentes</t>
  </si>
  <si>
    <t>AU06</t>
  </si>
  <si>
    <t>Gestión del Procedimiento Administrativo</t>
  </si>
  <si>
    <t>Porcentaje de solicitudes de investigación gestionadas</t>
  </si>
  <si>
    <t>Analizar situaciones de presunto incumplimiento de las normas del Sistema General de Seguridad Social en Salud mediante el desarrollo del procedimiento administrativo establecido en la ley, con el propósito de sancionar las infracciones</t>
  </si>
  <si>
    <t>Gestionar  las solicitudes de investigación  (aperturas, averiguaciones preliminares, informes de improcedencia y traslados por competencia)</t>
  </si>
  <si>
    <t>Número de solicitudes de investigación recibidas en el semestre de referencia que hayan sido objeto de acto administrativo de la etapa preliminar dentro de tal semestre y el siguiente</t>
  </si>
  <si>
    <t>Número de solicitudes recibidas en el semestre de referencia</t>
  </si>
  <si>
    <t>Este indicador mide la gestión de solicitudes de investigación administrativas allegadas a la delegada</t>
  </si>
  <si>
    <t>PA11</t>
  </si>
  <si>
    <t>Delegatura de Investigaciones Administrativas</t>
  </si>
  <si>
    <t>Porcentaje de investigaciones decididas</t>
  </si>
  <si>
    <t>Gestionar con decisiones (sanción, cierre y archivo y caducidad)  las aperturas de investigación administrativa</t>
  </si>
  <si>
    <t>Número de investigaciones iniciadas en el semestre de referencia que hayan sido objeto de decisión dentro de tal semestre y los dos siguientes</t>
  </si>
  <si>
    <t xml:space="preserve"> Número de investigaciones iniciadas en el semestre de referencia</t>
  </si>
  <si>
    <t xml:space="preserve">Este indicador mide la gestión de gestión de procesos rezagados, decisiones (sanción, cierre y archivo y caducidad)  las aperturas de investigación administrativa </t>
  </si>
  <si>
    <t>PA12</t>
  </si>
  <si>
    <t>Porcentaje de Cumplimiento de las condiciones mínimas que deben reunir las solicitudes de investigación</t>
  </si>
  <si>
    <t>Determinar qué porcentaje de las solicitudes de investigación fue aceptado para estudio de la delegada sin efectuar devolución</t>
  </si>
  <si>
    <t>Número de solicitudes de investigación recibidas en el semestre de referencia - Número de solicitudes objeto de devolución en el semestre de referencia</t>
  </si>
  <si>
    <t xml:space="preserve"> Número de solicitudes de investigación recibidas en el semestre de referencia</t>
  </si>
  <si>
    <t>Este indicador sirve para determinar qué porcentaje de las solicitudes de investigación fue aceptado para estudio de la delegada sin efectuar devolución</t>
  </si>
  <si>
    <t>PA14</t>
  </si>
  <si>
    <t>Efectividad jurídica de las acciones de Inspección y Vigilancia en relación con el ejercicio de la función de control</t>
  </si>
  <si>
    <t>Determinar qué porcentaje de las solicitudes de investigación sirvió de fundamento para la apertura de procesos administrativos sancionatorios, excluyéndose aquellas objeto informe de improcedencia</t>
  </si>
  <si>
    <t>Número de solicitudes de investigación recibidas en el semestre de referencia - Número de solicitudes recibidas en el semestre de referencia respecto de las cuales se emitió informe de improcedencia</t>
  </si>
  <si>
    <t>Este indicador sirve para determinar qué porcentaje de las solicitudes de investigación sirvió de fundamento para la apertura de procesos administrativos sancionatorios, excluyéndose aquellas objeto informe de improcedencia</t>
  </si>
  <si>
    <t>PA15</t>
  </si>
  <si>
    <t>Porcentaje de recursos y revocatorias directas resueltos contra las decisiones tomadas por la entidad en los procesos administrativos recibidos.</t>
  </si>
  <si>
    <t>Gestionar  los recursos y revocatorias directas presentados contra las decisiones tomadas por la entidad en los procesos administrativos recibidos en el periodo dentro del termino de Ley.</t>
  </si>
  <si>
    <t>Recursos y revocatorias resueltos durante el presente semestre</t>
  </si>
  <si>
    <t xml:space="preserve"> recursos y revocatorias presentados en el semestre anterior pendientes de resolver</t>
  </si>
  <si>
    <t>Este indicador mide los recursos y revocatorias directas resueltos contra las decisiones tomadas por la entidad en los procesos administrativos recibidos.</t>
  </si>
  <si>
    <t>PA04</t>
  </si>
  <si>
    <t xml:space="preserve">Mesas de concertación entre contratistas y coordinadores </t>
  </si>
  <si>
    <t>Realizar mesas de trabajo entre contratistas y coordinadores para unificar criterios de ejecución del contrato</t>
  </si>
  <si>
    <t>Número de mesas de concertación entre contratistas y coordinadores realizadas</t>
  </si>
  <si>
    <t>Este indicador mide el número de mesas de concertación realizadas entre contratistas y coordinadores con el fin de optimizar los procesos internos de la Delgada.</t>
  </si>
  <si>
    <t>PA06</t>
  </si>
  <si>
    <t>Mesas de trabajo con las  dependencias que aportan insumos para la investigación administrativa</t>
  </si>
  <si>
    <t>Realizar de forma permanente mesas técnico jurídicas con las dependencias que aportan insumos para la investigación administrativa para socializar la Circular 04 de 2018 y demás aspectos relacionados con la política sancionatoria de la entidad  y la</t>
  </si>
  <si>
    <t>calidad de los casos trasladados a la Delegada</t>
  </si>
  <si>
    <t>Número de mesas de trabajo con las  dependencias que aportan insumos para la investigación administrativa realizadas</t>
  </si>
  <si>
    <t>Este indicador mide el numero de mesas de trabajo con las  dependencias que aportan insumos para la apertura de investigación administrativa</t>
  </si>
  <si>
    <t>PA13</t>
  </si>
  <si>
    <t>Adopción y Seguimiento de Acciones y Medidas Especiales</t>
  </si>
  <si>
    <t>Porcentaje de EAPB en marcha con medida adoptada que evidencian reporte  y seguimiento del equipo técnico de la Superintendencia</t>
  </si>
  <si>
    <t>Adoptar acciones y medidas especiales mediante la identificación de las situaciones críticas o irregulares que se estén presentando en los actores del SGSSS, la determinación de los correctivos a implementar, así como su ejecución y seguimiento, con</t>
  </si>
  <si>
    <t>el propósito de lograr la adecuada prestación de los servicios de salud y la protección de los derechos de los usuarios.</t>
  </si>
  <si>
    <t>Realizar seguimiento a las EAPB a las entidades bajo acción o medida especial, y a la gestión de los agentes interventores, liquidadores y contralores designados por la Superintendencia Nacional de Salud.</t>
  </si>
  <si>
    <t>Número de EAPB en marcha con medida adoptada que evidencian reporte  y seguimiento del equipo técnico de la Superintendencia</t>
  </si>
  <si>
    <t>Numero total de EAPB en marcha con medida adoptada por la Superintendencia</t>
  </si>
  <si>
    <t>Este indicador mide a las  EAPB en marcha con medida adoptada que evidencian reporte oportuno en la herramienta de seguimiento y monitoreo de las medidas especiales</t>
  </si>
  <si>
    <t>ME01</t>
  </si>
  <si>
    <t>Delegatura para Entidades en Aseguramiento en Salud
 (Dirección de Medidas Especiales para EPS y Entidades Adaptadas)</t>
  </si>
  <si>
    <t>Visitas  realizadas a las EAPB bajo acción o medida especial</t>
  </si>
  <si>
    <t>Realizar seguimiento a las entidades bajo acción o medida especial, y a la gestión de los agentes interventores, liquidadores y contralores designados por la Superintendencia Nacional de Salud a través de auditorias o visitas.</t>
  </si>
  <si>
    <t>Número de visitas generadas por la adopción, seguimiento y monitoreo a las EAPB bajo medida especial en el periodo</t>
  </si>
  <si>
    <t>Este indicador mide el número de visitas  realizadas a las entidades bajo acción o medida especial y a la gestión que realizan los agentes interventores, liquidadores y controladores.</t>
  </si>
  <si>
    <t>AI05</t>
  </si>
  <si>
    <t xml:space="preserve">Numérica </t>
  </si>
  <si>
    <t>Documentos de análisis consolidado del avance de las medidas adoptadas a EAPB al Comité de Medidas Especiales</t>
  </si>
  <si>
    <t>Realizar seguimiento a las entidades bajo acción o medida especial, y a la gestión de los agentes interventores, liquidadores y contralores designados por la Superintendencia Nacional de Salud.</t>
  </si>
  <si>
    <t>Número de documentos radicados al Comité de Medidas Especiales</t>
  </si>
  <si>
    <t>Este indicador mide el número de  documentos presentados al Comité de Medidas Especiales resultado del seguimiento realizado a las entidades que se encuentran bajo alguna acción o medida especial.</t>
  </si>
  <si>
    <t>ME04</t>
  </si>
  <si>
    <t>EAPB con medida especial preventiva</t>
  </si>
  <si>
    <t>Ejercer el control a través de medidas preventivas de la toma de posesión, para garantizar el aseguramiento y la prestación de servicio de salud a los usuarios con calidad.</t>
  </si>
  <si>
    <t>Número de EAPB con medida especial preventiva en el periodo</t>
  </si>
  <si>
    <t>Este indicador mide el número de medidas especiales adoptadas con el fin de garantizar la prestación de servicios de salud.</t>
  </si>
  <si>
    <t>ME10</t>
  </si>
  <si>
    <t xml:space="preserve">Eventos de difusión, socialización y capacitación realizados en relación con las acciones y medidas especiales adoptadas a EAPB de la Superintendencia Nacional de Salud </t>
  </si>
  <si>
    <t>Realizar eventos de difusión,  socialización y capacitación,  relacionados con las competencias de la Delegada para las Medidas Especiales del Sector Salud.</t>
  </si>
  <si>
    <t>Número de Eventos de difusión, socialización y capacitación realizados</t>
  </si>
  <si>
    <t xml:space="preserve">Este indicador mide el número de eventos de difusión, socialización y capacitación, en relación con las acciones y medidas especiales de la Superintendencia Nacional de Salud realizados </t>
  </si>
  <si>
    <t>ME14</t>
  </si>
  <si>
    <t>Delegatura para Entidades en Aseguramiento en Salud</t>
  </si>
  <si>
    <t>Actualizaciones  a la información publicada en formato datos abiertos,   sobre las EAPB  sujetas a Medidas Especiales.</t>
  </si>
  <si>
    <t>Publicar y actualizar mensualmente en el sitio web institucional, información en formato datos abiertos sobre las entidades que son objeto de alguna acción o medida especial por parte de la Superintendencia, que se encuentran en liquidación voluntari</t>
  </si>
  <si>
    <t>a o  adelantan Acuerdos de Reestructuración de Pasivos</t>
  </si>
  <si>
    <t>Número de actualizaciones realizadas a la información publicada en formato datos abiertos,  sobre las  EAPB sujetas a Medidas Especiales</t>
  </si>
  <si>
    <t>Indicador mide núm de actualizaciones realizadas de la inf publicada en el sitio web de la entidad sobre las entidades EAPB que son objeto de alguna acción o medida especial por parte de la SNS cumpliendo lineamientos de datos abiertos.</t>
  </si>
  <si>
    <t>ME17</t>
  </si>
  <si>
    <t>Este indicador mide núm de actualizaciones realizadas de la información publicada en el sitio web de la entidad sobre las entidades EAPB que son objeto de alguna acción o medida especial por parte de la Superintendencia cumpliendo lineamientos de DA.</t>
  </si>
  <si>
    <t>Porcentaje de PSS en marcha con medida adoptada que evidencian reporte  y seguimiento del equipo técnico de la Superintendencia</t>
  </si>
  <si>
    <t>Realizar seguimiento  a las PSS a las entidades bajo acción o medida especial, y a la gestión de los agentes interventores, liquidadores y contralores designados por la Superintendencia Nacional de Salud</t>
  </si>
  <si>
    <t>Número de PSS en marcha con medida adoptada que evidencian reporte  y seguimiento del equipo técnico de la Superintendencia</t>
  </si>
  <si>
    <t>Numero total de PSS en marcha con medida adoptada por la Superintendencia</t>
  </si>
  <si>
    <t>Este indicador mide a las  PSS en marcha con medida adoptada que evidencian reporte oportuno en la herramienta de seguimiento y monitoreo de las medidas especiales</t>
  </si>
  <si>
    <t>ME02</t>
  </si>
  <si>
    <t>Delegatura para Prestadores de Servicios en Salud (Dirección de Medidas Especiales para P.S.S)</t>
  </si>
  <si>
    <t>Visitas  realizadas a las PSS bajo acción o medida especial</t>
  </si>
  <si>
    <t>Número de  visitas generadas por la adopción, seguimiento y monitoreo a las PSS  en el periodo</t>
  </si>
  <si>
    <t>Este indicador mide el número de visitas  realizadas a las PSS bajo acción o medida especial</t>
  </si>
  <si>
    <t>AI06</t>
  </si>
  <si>
    <t>Documentos de análisis consolidado del avance de las medidas adoptadas a PSS al Comité de Medidas Especiales</t>
  </si>
  <si>
    <t>Número de documentos radicados al Comité de Medidas Especiales de acuerdo al análisis de avance</t>
  </si>
  <si>
    <t>ME05</t>
  </si>
  <si>
    <t>Medidas especiales adoptadas a EAPB y PSS</t>
  </si>
  <si>
    <t>Realizar las medidas, en materia de control que se requieran, para garantizar el aseguramiento y la prestación de servicio de salud a los usuarios con calidad.</t>
  </si>
  <si>
    <t>Número de medidas especiales adoptadas a EAPB y PSS que se encontraban sin medida en el periodo</t>
  </si>
  <si>
    <t>Este indicador mide el número de PSS medidas especiales adoptadas con el fin de garantizar la prestación de servicios de salud.</t>
  </si>
  <si>
    <t>ME07</t>
  </si>
  <si>
    <t>Desecalonamiento (incluyendo levantamiento de la medidas) de medidas adoptadas a EAPB y PSS</t>
  </si>
  <si>
    <t>Número de EAPB  y PSS con desescalonamiento de la medida especial adoptada durante el periodo</t>
  </si>
  <si>
    <t>Este indicador mide el número de EAPB  y PSS con desescalonamiento de la medida especial adoptada durante el periodo</t>
  </si>
  <si>
    <t>ME11</t>
  </si>
  <si>
    <t xml:space="preserve">Eventos de difusión, socialización y capacitación realizados en relación con las acciones y medidas especiales adoptadas a PSS de la Superintendencia Nacional de Salud </t>
  </si>
  <si>
    <t>ME15</t>
  </si>
  <si>
    <t>Actualizaciones  a la información publicada en formato datos abiertos,   sobre los PSS  sujetos a Medidas Especiales.</t>
  </si>
  <si>
    <t>Número de actualizaciones realizadas a la información publicada en formato datos abiertos,  sobre los PSS  sujetos a Medidas Especiales</t>
  </si>
  <si>
    <t>Ind mide núm de actualizaciones realizadas de la información publicada en el sitio web de  sobre las entidades PSSS que son objeto de alguna acción o medida especial por parte de la SNS cumpliendo lineamientos de datos abiertos.</t>
  </si>
  <si>
    <t>ME18</t>
  </si>
  <si>
    <t>Delegatura para Prestadores  de Servicios de Salud
 (Dirección de Medidas Especiales para P.S.S)</t>
  </si>
  <si>
    <t>Este ind mide número de actualizaciones realizadas de la información publicada en el sitio web de  sobre las entidades PSSS que son objeto de alguna acción o medida especial por parte de la Superintendencia cumpliendo lineamientos de datos abiertos.</t>
  </si>
  <si>
    <t>Evaluación y Aprobación de Acuerdos de Reestructuración de Pasivos</t>
  </si>
  <si>
    <t>Porcentaje  de solicitudes de acuerdos de restructuración de pasivos promovidos</t>
  </si>
  <si>
    <t>Elaborar el concepto sobre la aceptación o rechazo de las solicitudes de promoción de Acuerdos de Reestructuración de Pasivos presentadas, mediante la evaluación de los requisitos establecidos en la norma, así como el seguimiento al cumplimiento dela</t>
  </si>
  <si>
    <t>s etapas procesales establecidas en la Ley 550 de 1999 hasta la celebración del Acuerdo de Reestructuración de Pasivos, con el propósito de facilitar los procesos de saneamiento de pasivos que permitan mejorar las condiciones financieras de las empre</t>
  </si>
  <si>
    <t>sas sociales del estado (ESE), y con ello lograr la adecuada prestación de los servicios de salud.</t>
  </si>
  <si>
    <t>Aceptar o rechazar la celebración de acuerdos de reestructuración de pasivos presentados ante la Superintendencia Nacional de Salud</t>
  </si>
  <si>
    <t>Número de acuerdos de restructuración de pasivos promovidos en el periodo</t>
  </si>
  <si>
    <t>Numero de acuerdos de restructuración de pasivos solicitados</t>
  </si>
  <si>
    <t>Este indicador mide el número de acuerdos de restructuración de pasivos promovidos en el periodo</t>
  </si>
  <si>
    <t>AR01</t>
  </si>
  <si>
    <t>Porcentaje de vigilados en proceso de liquidación que evidencian reporte  y seguimiento del equipo técnico de la Superintendencia</t>
  </si>
  <si>
    <t>Realizar seguimiento vigilados en proceso de liquidación, a las entidades bajo acción o medida especial, y a la gestión de los agentes interventores, liquidadores y contralores designados por la Superintendencia Nacional de Salud</t>
  </si>
  <si>
    <t>Número de vigilados en proceso de liquidación que evidencian reporte  y seguimiento del equipo técnico de la Superintendencia</t>
  </si>
  <si>
    <t>Numero total de vigilados en proceso de liquidación</t>
  </si>
  <si>
    <t>El indicador mide a los vigilados en proceso de liquidación que evidencian reporte  y seguimiento del equipo técnico de la Superintendencia</t>
  </si>
  <si>
    <t>ME03</t>
  </si>
  <si>
    <t>Oficina de Liquidaciones</t>
  </si>
  <si>
    <t>Visitas  realizadas a los vigilados en proceso de liquidación</t>
  </si>
  <si>
    <t>Número de visitas generadas por la adopción, seguimiento y monitoreo a vigilados en proceso de liquidación  en el periodo</t>
  </si>
  <si>
    <t xml:space="preserve">Este indicador mide el número de visitas  realizadas a los vigildos en proceso de liquidación. </t>
  </si>
  <si>
    <t>AI07_A</t>
  </si>
  <si>
    <t xml:space="preserve">Auditorias y visitas Inspectivas </t>
  </si>
  <si>
    <t>Auditorias y visitas Inspectivas realizadas</t>
  </si>
  <si>
    <t xml:space="preserve">Este indicador mide las auditorias y visitas Inspectivas </t>
  </si>
  <si>
    <t>AI07_B</t>
  </si>
  <si>
    <t>Documentos de análisis consolidado del avance de los vigilados en proceso de liquidación al Comité de Medidas Especiales</t>
  </si>
  <si>
    <t>ME06</t>
  </si>
  <si>
    <t>Liquidación forzosa adoptada a sujetos vigilados</t>
  </si>
  <si>
    <t>Número de liquidaciones forzosas adoptadas a sujetos vigilados</t>
  </si>
  <si>
    <t>Este indicador mide el número de  medidas especiales adoptadas  en Liquidación forzosa con el fin de garantizar la prestación de servicios de salud.</t>
  </si>
  <si>
    <t>ME09</t>
  </si>
  <si>
    <t>Entidades en intervención forzosa administrativa para liquidar</t>
  </si>
  <si>
    <t>Número de entidades en intervención forzosa administrativa para liquidar</t>
  </si>
  <si>
    <t>Este indicador mide a las entidades en intervención forzosa administrativa para liquidar</t>
  </si>
  <si>
    <t>ME13</t>
  </si>
  <si>
    <t xml:space="preserve">Eventos de difusión, socialización y capacitación realizados en relación con los vigilados en proceso de liquidación de la Superintendencia Nacional de Salud </t>
  </si>
  <si>
    <t>ME16</t>
  </si>
  <si>
    <t>Actualizaciones  a la información publicada en formato datos abiertos,   sobre los los vigilados en proceso de liquidación o liquidados sujetos de seguimiento por parte de la Delegada para las Medidas Especiales</t>
  </si>
  <si>
    <t>Número de actualizaciones realizadas a la información publicada en formato datos abiertos,  sobre los vigilados en proceso de liquidación o liquidados sujetos de seguimiento por parte de la Delegada para las Medidas Especiales</t>
  </si>
  <si>
    <t>Ind mide núm de actualizaciones realizadas de la inf publicada en el sitio web de  sobre los vigilados en proceso de liq o liquidados sujetos de seg que son objeto de alguna acción o medida especial por parte de la SNS cumpliendo lineamientos de DA.</t>
  </si>
  <si>
    <t>ME19</t>
  </si>
  <si>
    <t>Este ind mide núm de actualizaciones realizadas de la inf publicada en el sitio web sobre los vigilados en proceso de liq o liquidados sujetos de seg que son objeto de alguna acción o medida especial por parte de la SNS cumpliendo lineamientos de DA.</t>
  </si>
  <si>
    <t>Identificación y Seguimiento de Liquidaciones Voluntarias</t>
  </si>
  <si>
    <t xml:space="preserve">Porcentaje de Entidades en liquidación voluntaria que han reportado entrega de historias clínicas </t>
  </si>
  <si>
    <t>Realizar seguimiento a los procesos de liquidación voluntaria identificados a través de conceptos técnicos, visitas inspectivas, auditorías integrales y requerimientos de información con el propósito de verificar que el vigilado garantice los derecho</t>
  </si>
  <si>
    <t>s de los afiliados y la correcta aplicación de los recursos del sector salud.</t>
  </si>
  <si>
    <t>Realizar seguimiento a las entidades que se encuentren en liquidación voluntaria.</t>
  </si>
  <si>
    <t>Número de entidades que han reportado entrega de historias clínicas</t>
  </si>
  <si>
    <t>Número de entidades identificadas en liquidación voluntaria</t>
  </si>
  <si>
    <t xml:space="preserve">Este indicador mide a las  entidades que se encuentran en liquidación voluntaria y que han reportado entrega de historias clínicas. </t>
  </si>
  <si>
    <t>LV01</t>
  </si>
  <si>
    <t>Resolución de Conflictos derivados entre los actores del Sistema General de Seguridad Social en Salud</t>
  </si>
  <si>
    <t xml:space="preserve">Pre jornadas  de la función de conciliación con informes de resultados </t>
  </si>
  <si>
    <t>Realizar las Pre jornadas  de la función de conciliación  con el fin de dirimir los conflictos entre los actores del SGSS  con informes de resultados.</t>
  </si>
  <si>
    <t xml:space="preserve">Número de Pre jornadas  de la función de conciliación con informes de resultados </t>
  </si>
  <si>
    <t xml:space="preserve">Este indicador mide el número de Pre jornadas  de la función de conciliación con informes de resultados </t>
  </si>
  <si>
    <t>RC01</t>
  </si>
  <si>
    <t>Delegatura Función Jurisdiccional y de Conciliación</t>
  </si>
  <si>
    <t xml:space="preserve">Jornadas  de la función de conciliación con informes de resultados </t>
  </si>
  <si>
    <t>Realizar las  jornadas  de la función de conciliación  con el fin de dirimir los conflictos entre los actores del SGSS con informes de resultados.</t>
  </si>
  <si>
    <t xml:space="preserve">Numero de jornadas  de la función de conciliación con informes de resultados </t>
  </si>
  <si>
    <t xml:space="preserve">Este indicador mide el numero de jornadas  de la función de conciliación entre prestadores de servicios con informes de resultados </t>
  </si>
  <si>
    <t>RC05</t>
  </si>
  <si>
    <t xml:space="preserve">Porcentaje de Audiencias de Conciliación de la función de conciliación </t>
  </si>
  <si>
    <t>Realizar las audiencias de conciliación admitidas de  la red pública y privada  como  actores del SGSS  propendiendo por  el animo conciliatorio</t>
  </si>
  <si>
    <t>Número de audiencias de conciliación realizadas en el período</t>
  </si>
  <si>
    <t>Total de solicitudes de conciliación a petición de parte admitidas</t>
  </si>
  <si>
    <t xml:space="preserve">Este indicador mide las Audiencias de Conciliación realizadas entre los prestadores del salud.  </t>
  </si>
  <si>
    <t>RC02</t>
  </si>
  <si>
    <t xml:space="preserve">Porcentaje de acuerdos de conciliación con seguimiento que sean exigibles </t>
  </si>
  <si>
    <t>Realizar seguimiento al cumplimiento de los acuerdos de conciliación suscritos ante la Delegada que sean exigibles, y reportar su incumplimiento a la Delegada competente.</t>
  </si>
  <si>
    <t>Número de acuerdos conciliatorios  con seguimientos realizados</t>
  </si>
  <si>
    <t>Número de  acuerdos conciliatorios suscritos que sean exigibles</t>
  </si>
  <si>
    <t>Este indicador mide los seguimientos realizados a los acuerdos de conciliación suscritos que sean exigibles.</t>
  </si>
  <si>
    <t>RC03</t>
  </si>
  <si>
    <t>Documentos  técnicos y jurídicos para fortalecer la   Función de conciliación elaborados.</t>
  </si>
  <si>
    <t>Realizar documentos técnicos y jurídicos para fortalecer la  Función de conciliación</t>
  </si>
  <si>
    <t>Número de documentos  técnicos y jurídicos para fortalecer la  Función de conciliación elaborados</t>
  </si>
  <si>
    <t xml:space="preserve">Este indicador mide el número de documentos  técnicos y jurídicos realizados para fortalecer la  Función de conciliación </t>
  </si>
  <si>
    <t>RC04</t>
  </si>
  <si>
    <t xml:space="preserve">Administración de Justicia dentro del Sistema General de Seguridad Social en Salud – SGSSS </t>
  </si>
  <si>
    <t>Procesos de prestaciones económicas terminados</t>
  </si>
  <si>
    <t>Tramitar los procesos jurisdiccionales vigentes con anterioridad a la Ley 1949 de 2019 para depurar los procesos pendientes.</t>
  </si>
  <si>
    <t>Números procesos de prestaciones económicas terminados</t>
  </si>
  <si>
    <t>Este indicador mide el números procesos de prestaciones económicas terminados con anterioridad a la ley 1949 de 2019.</t>
  </si>
  <si>
    <t>PJ01</t>
  </si>
  <si>
    <t>Procesos Jurisdiccionales de otros asuntos diferentes a prestaciones económicas, de vigencias anteriores al 2019, terminados</t>
  </si>
  <si>
    <t>Tramitar los procesos jurisdiccionales  de otros asuntos diferentes a prestaciones económicas  con anterioridad a la Ley 1949 de 2019 para depurar los procesos pendientes.</t>
  </si>
  <si>
    <t>Número de procesos Jurisdiccionales de otros asuntos diferentes a prestaciones económicas  terminados</t>
  </si>
  <si>
    <t>Este indicador mide el número de procesos jurisdiccionales de otros asuntos diferentes a prestaciones económicas  terminados, previos a la ley 1949 de 2019.</t>
  </si>
  <si>
    <t>PJ02</t>
  </si>
  <si>
    <t>Porcentaje de procesos de Cobertura de servicios incluidos en el PBS, Cobertura de servicios NO incluidos en el PBS, Multiafiliacion y Libre Elección y Movilidad terminados</t>
  </si>
  <si>
    <t>Surtir el proceso de Cobertura de servicios incluidos en el Plan de Beneficios de Salud - PBS, Cobertura de servicios NO incluidos en el PBS, Multiafiliacion y Libre Elección y Movilidad  conforme a la Ley 1949 de 2019.</t>
  </si>
  <si>
    <t>Número de procesos de Cobertura de servicios incluidos en el PBS, Cobertura de servicios NO incluidos en el PBS, Multiafiliacion y Libre Elección y Movilidad terminados en el semestre de reporte</t>
  </si>
  <si>
    <t>Núm de procesos de Cobertura de servicios incluidos en el PBS, Cobertura de servicios NO incluidos en el PBS, Multiafiliacion y Libre Elección y Movilidad admitidos en el último trim del semestre anterior más el primer trim del semestre reportado</t>
  </si>
  <si>
    <t>Este indicador mide el porcentaje de procesos de Cobertura de servicios incluidos en el PBS, Cobertura de servicios NO incluidos en el PBS, Multiafiliación y Libre Elección y Movilidad terminados de acuerdo a la ley 1949 de 2019.</t>
  </si>
  <si>
    <t>PJ03</t>
  </si>
  <si>
    <t>Socialización de las funciones jurisdiccional y de conciliación a los usuarios y actores del S.G.S.S.S.</t>
  </si>
  <si>
    <t>Realizar socialización de las funciones jurisdiccional y de conciliación a los usuarios y actores del S.G.S.S.S para el efectivo acceso a la justicia.</t>
  </si>
  <si>
    <t>Numero de socializaciones de las funciones jurisdiccional y de conciliación a los usuarios y actores del SGSSS</t>
  </si>
  <si>
    <t>Este indicador mide las socializaciones realizadas frente a las funciones jurisdiccional y de conciliación a los usuarios y actores del S.G.S.S.S.</t>
  </si>
  <si>
    <t>PJ05</t>
  </si>
  <si>
    <t xml:space="preserve">Documentos  técnicos y jurídicos para fortalecer la Función Jurisdiccional elaborados </t>
  </si>
  <si>
    <t>Realizar documentos técnicos y jurídicos para fortalecer la Función Jurisdiccional</t>
  </si>
  <si>
    <t>Número de documentos  técnicos y jurídicos para fortalecer la Función Jurisdiccional elaborados</t>
  </si>
  <si>
    <t>Este indicador mide el número de documentos  técnicos y jurídicos elaborados para fortalecer la Función Jurisdiccional .</t>
  </si>
  <si>
    <t>PJ04</t>
  </si>
  <si>
    <t xml:space="preserve">Total radicaciones de procesos jurisdiccionales </t>
  </si>
  <si>
    <t>Cuantificar los procesos jurisdiccionales recibidos por la Delegada para la Función Jurisdiccional .</t>
  </si>
  <si>
    <t>Número de radicaciones de procesos jurisdiccionales recibidos en el periodo de reporte</t>
  </si>
  <si>
    <t xml:space="preserve">Este indicador mide el número de radicaciones realizadas de procesos jurisdiccionales recibidos </t>
  </si>
  <si>
    <t>PJ08</t>
  </si>
  <si>
    <t xml:space="preserve">Total de procesos jurisdiccionales admitidos para la función jurisdiccional </t>
  </si>
  <si>
    <t>Cuantificar los procesos jurisdiccionales  admitidos para la función jurisdiccional.</t>
  </si>
  <si>
    <t>Número de procesos jurisdiccionales admitidos en el periodo de reporte</t>
  </si>
  <si>
    <t xml:space="preserve">Este indicador mide el número de procesos jurisdiccionales admitidos </t>
  </si>
  <si>
    <t>PJ06</t>
  </si>
  <si>
    <t>Sentencias emitidas en el proceso jurisdiccional.</t>
  </si>
  <si>
    <t>Emitir sentencias en los procesos jurisdiccionales .</t>
  </si>
  <si>
    <t>Número de  sentencias emitidas en  procesos jurisdiccional  en el periodo de reporte</t>
  </si>
  <si>
    <t xml:space="preserve">Este indicador mide el número de  sentencias emitidas en  procesos jurisdiccional  </t>
  </si>
  <si>
    <t>PJ07</t>
  </si>
  <si>
    <t>Actividades del cronograma de organización en el territorio desarrolladas</t>
  </si>
  <si>
    <t>Realizar actividades de inspección y vigilancia a los sujetos vigilados en las regiones, de acuerdo con la priorización.</t>
  </si>
  <si>
    <t xml:space="preserve">Número de actividades del cronograma de organización en el territorio desarrolladas </t>
  </si>
  <si>
    <t>Este indicador mide el número de actividades  de inspección y vigilancia a los sujetos vigilados en las regiones</t>
  </si>
  <si>
    <t>AI08</t>
  </si>
  <si>
    <t>Pocentaje de municipios por presencia institucional con acciones de inspección y vigilancia de las regionales cubiertos</t>
  </si>
  <si>
    <t>Realizar cobertura de municipios por presencia institucional con acciones de inspección y vigilancia de las regionales</t>
  </si>
  <si>
    <t>Número de municipios por presencia institucional con acciones de inspección y vigilancia de las regionales cubiertos</t>
  </si>
  <si>
    <t>Número de municipios ubicados en el área de influencia de las regionales priorizados</t>
  </si>
  <si>
    <t>Este indicador mide el porcentaje de municipios de la organización en el territorio impactados con acciones de inspección y vigilancia</t>
  </si>
  <si>
    <t>AI09</t>
  </si>
  <si>
    <t>Porcentaje de auditorias programadas y no programadas de acuerdo con las necesidades identificadas en la jurisdicción de las regionales.</t>
  </si>
  <si>
    <t>Realizar visitas y/o auditorias no programadas de acuerdo con las necesidades identificadas por la Superintendencia Nacional de Salud.</t>
  </si>
  <si>
    <t>Número de auditorias y/o visitas realizadas a los sujetos vigilados en el periodo</t>
  </si>
  <si>
    <t>Número de auditorias y/o visitas solicitadas</t>
  </si>
  <si>
    <t>Este indicador mide el porcentaje de visitas realizadas de acuerdo con las necesidades identificadas en la jurisdicción de las regionales.</t>
  </si>
  <si>
    <t>AI10</t>
  </si>
  <si>
    <t>Porcentaje de participación en las mesas de articulación y/o mesas técnicas en inspección y vigilancia  en el Territorio.</t>
  </si>
  <si>
    <t>Participar en las mesas de articulación y/o mesas técnicas en inspección y vigilancia de la organización en el territorio.</t>
  </si>
  <si>
    <t>Número de participación en las mesas de articulación y/o mesas técnicas en inspección y vigilancia  en el territorio</t>
  </si>
  <si>
    <t>Número de mesas de articulación y/o mesas técnicas en inspección y vigilancia solicitadas en el territorio</t>
  </si>
  <si>
    <t>Este indicador mide el porcentaje de realización de mesas de articulación con la Red de Controladores de acuerdo a la priorización del territorio .</t>
  </si>
  <si>
    <t>SU14</t>
  </si>
  <si>
    <t>Delegatura para Entidades Territoriales y Generadores y Recaudadores y Administradores de Recursos del SGSSS</t>
  </si>
  <si>
    <t xml:space="preserve">Formulación, Implementación y Evaluación de Planes y Programas </t>
  </si>
  <si>
    <t xml:space="preserve">Planes  institucionales  formulados y socializados  </t>
  </si>
  <si>
    <t>Formular, implementar y evaluar los planes y programas institucionales, mediante la alineación y aplicación de políticas, lineamientos, metodologías e instrumentos técnicos establecidos y adoptados por la entidad, mediante la implementación y el segu</t>
  </si>
  <si>
    <t>imiento al cumplimiento de los planes y programas a través de la medición de la gestión institucional, y evaluación con el fin de   lograr el desarrollo de estrategias enmarcadas para el cumplimiento de la misión y visión de la entidad.</t>
  </si>
  <si>
    <t>Formular y socializar los Planes Institucionales (Plan Estratégico Institucional y Desarrollo Administrativo, Plan Anual de Gestión, Plan Anticorrupción y de Atención al Ciudadano 2021).</t>
  </si>
  <si>
    <t xml:space="preserve">Número  de Planes  institucionales  formulados y socializados  </t>
  </si>
  <si>
    <t xml:space="preserve">El indicador mide el número de Planes Institucionales Estratégicos a cargo de la Oficina Asesora de Planeación que son elaborados y socializados a los grupos de valor e interés. </t>
  </si>
  <si>
    <t>PI01</t>
  </si>
  <si>
    <t>Oficina Asesora de Planeación</t>
  </si>
  <si>
    <t xml:space="preserve">Informes de seguimiento a Planes institucionales </t>
  </si>
  <si>
    <t>Elaborar informes de seguimiento a los planes Estratégicos Institucionales</t>
  </si>
  <si>
    <t>Número de Informes de seguimiento a Planes institucionales</t>
  </si>
  <si>
    <t>El indicador mide los seguimientos realizados a todos los planes institucionales estratégicos formulados por la entidad y relacionados en el procedimiento PIPD01</t>
  </si>
  <si>
    <t>PI03</t>
  </si>
  <si>
    <t xml:space="preserve">Actividades realizadas para la apropiación, fortalecimiento y seguimiento de la Planeación Estratégica en la entidad </t>
  </si>
  <si>
    <t>Ejecutar cronograma de actividades para la apropiación, fortalecimiento  y seguimiento de la planeación estratégica institucional.</t>
  </si>
  <si>
    <t xml:space="preserve">Número de actividades realizadas para la apropiación, fortalecimiento y seguimiento de la Planeación Estratégica en la entidad </t>
  </si>
  <si>
    <t xml:space="preserve">El indicador mide todas las actividades necesarias para llevar a cabo el cumplimiento del Objetivo del proceso de Formular, implementar y evaluar los planes y programas institucionales </t>
  </si>
  <si>
    <t>PI02</t>
  </si>
  <si>
    <t>Actividades ejecutadas en el plan de acción de MIPG de las políticas  "Planeación Institucional, Seguimiento y evaluación del desempeño institucional"</t>
  </si>
  <si>
    <t>Ejecutar cronograma de actividades para la implementación del Modelo Integrado de Planeación- MIPG para las políticas de Planeación Institucional y  Seguimiento y Evaluación del Desempeño Institucional</t>
  </si>
  <si>
    <t>Número de actividades ejecutadas en el plan de acción de MIPG de las políticas "Planeación Institucional, Seguimiento y evaluación del desempeño institucional"</t>
  </si>
  <si>
    <t>El indicador mide las actividades necesarias para eliminar las brechas existentes frente al FURAG y Autodiagnósticos realizados en el marco del MIPG en las políticas de Planeación Institucional, Seguimiento y evaluación del desempeño instituciona</t>
  </si>
  <si>
    <t>PI04</t>
  </si>
  <si>
    <t>Cumplimiento en el reporte de indicadores y compromisos de cada dependencia (PND, tableros de control y Ejes Estratégicos)</t>
  </si>
  <si>
    <t>Validar y realizar seguimiento al Cumplimiento en el reporte de indicadores y compromisos de cada dependencia (Situacional)</t>
  </si>
  <si>
    <t>Número de reportes de indicadores y compromisos de cada dependencia (PND, tableros de control y Ejes Estratégicos)</t>
  </si>
  <si>
    <t xml:space="preserve">El indicador mide el reporte  solicitado a las dependencias para el cumplimiento de indicadores frente ala PND, Tablero de control, ejes estrategicos. </t>
  </si>
  <si>
    <t>PI05</t>
  </si>
  <si>
    <t>Administración del Sistema Integrado de Gestión</t>
  </si>
  <si>
    <t>Actividades ejecutadas en el plan de acción de MIPG "Fortalecimiento Organizacional y Simplificación de Procesos"</t>
  </si>
  <si>
    <t>Establecer, implementar y mantener el Sistema Integrado de Gestión de la Entidad, mediante la elaboración y control de documentos y registros, la administración de Riesgos, la identificación y seguimiento de aspectos ambientales, la revisión por la d</t>
  </si>
  <si>
    <t>irección, la planificación y realización de auditorías internas con el fin de orientar, facilitar, seguir y tomar decisiones que permitan el logro de los objetivos institucionales en términos de eficiencia, eficacia y efectividad</t>
  </si>
  <si>
    <t>Ejecutar cronograma de actividades para la implementación del Modelo Integrado de Planeación- MIPG para la política de Fortalecimiento Organizacional y Simplificación de Procesos</t>
  </si>
  <si>
    <t>Número de actividades ejecutadas en el plan de acción de MIPG "Fortalecimiento Organizacional y Simplificación de Procesos"</t>
  </si>
  <si>
    <t>El indicador mide las actividades necesarias para eliminar las brechas existentes frente al FURAG y Autodiagnósticos realizados en el marco del MIPG en la política Fortalecimiento Organizacional y Simplificación de Procesos.</t>
  </si>
  <si>
    <t>AS08</t>
  </si>
  <si>
    <t>Actividades ejecutadas en el plan de acción de MIPG "Control interno".</t>
  </si>
  <si>
    <t>Ejecutar cronograma de actividades para la implementación del Modelo Integrado de Planeación y Gestión- MIPG, para la política de Control Interno</t>
  </si>
  <si>
    <t>Número de actividades ejecutadas en el plan de acción de MIPG  "Control interno"</t>
  </si>
  <si>
    <t>El indicador mide las actividades necesarias para eliminar las brechas existentes frente al FURAG y Autodiagnósticos realizados en el marco del MIPG en la política de Control Interno.</t>
  </si>
  <si>
    <t>AS07</t>
  </si>
  <si>
    <t xml:space="preserve">Actividades ejecutadas del cronograma del proyecto de Reingeniería de procesos  </t>
  </si>
  <si>
    <t>Ejecutar el cronograma del proyecto Reingeniería de Procesos para el fortalecimiento institucional</t>
  </si>
  <si>
    <t>Número de actividades realizadas para  la ejecución del proyecto de Reingeniería</t>
  </si>
  <si>
    <t xml:space="preserve">El indicador mide las actividades necesarias para la ejecución del Proyecto de reingeniería de la Superintendencia Nacional de Salud </t>
  </si>
  <si>
    <t>AS02</t>
  </si>
  <si>
    <t xml:space="preserve">Actividades realizadas y acciones de fortalecimiento evaluadas para la sostenibilidad del Sistema Integrado de Gestión </t>
  </si>
  <si>
    <t>Ejecutar cronograma de actividades y evaluar acciones de fortalecimiento para la sostenibilidad y apropiación del Sistema Integrado de Gestión</t>
  </si>
  <si>
    <t xml:space="preserve">Número de actividades realizadas  para la sostenibilidad del sistema Integrado de Gestión </t>
  </si>
  <si>
    <t xml:space="preserve">El indicador mide las actividades necesarias para llevar a cabo la sostenibilidad del sistema integrado de gestión en la entidad </t>
  </si>
  <si>
    <t>AS01</t>
  </si>
  <si>
    <t xml:space="preserve">Actividades realizadas para la para la  sostenibilidad y fortalecimiento  del Modelo Integrado de Planeación y Gestión - MIPG   </t>
  </si>
  <si>
    <t>Ejecutar cronograma de actividades para la sostenibilidad y fortalecimiento  del Modelo Integrado de Planeación y Gestión - MIPG</t>
  </si>
  <si>
    <t xml:space="preserve">Numero de  actvidades realizadas para la para la  sostenibilidad y fortalecimiento  del Modelo Integrado de Planeación y Gestión - MIPG   </t>
  </si>
  <si>
    <t xml:space="preserve">El indicador mide las actividades necesarias para  implementar y fortalecer el Modelo Integrado de Planeación y Gestión en la Entidad </t>
  </si>
  <si>
    <t>AS03</t>
  </si>
  <si>
    <t xml:space="preserve">Actividades realizadas y acciones de fortalecimiento evaluadas para la sostenibilidad del Subsistema de Responsabilidad Social </t>
  </si>
  <si>
    <t>Ejecutar cronograma de actividades y evaluar acciones de fortalecimiento para la sostenibilidad y apropiación del Subsistema de Responsabilidad Social</t>
  </si>
  <si>
    <t xml:space="preserve">Número de actividades realizadas  para la sostenibilidad del Subsistema de Responsabilidad Social </t>
  </si>
  <si>
    <t xml:space="preserve">El indicador mide las actividades necesarias para la  sostenibilidad del Subsistema de Responsabilidad Social  en la Entidad </t>
  </si>
  <si>
    <t>AS04</t>
  </si>
  <si>
    <t>Auditorias Internas del Sistema Integrado de Gestión - SIG  realizadas</t>
  </si>
  <si>
    <t>Ejecutar el programa de Auditorias Internas del Sistema Integrado de Gestión - SIG</t>
  </si>
  <si>
    <t>Número de Auditorias Internas del Sistema Integrado de Gestión - SIG  realizadas</t>
  </si>
  <si>
    <t xml:space="preserve">El indicador mide las Auditorias Internas del Sistema Integrado de Gestión - SIG  realizadas </t>
  </si>
  <si>
    <t>AS10</t>
  </si>
  <si>
    <t xml:space="preserve">Formulación, Implementación y Evaluación de Estudios  y Proyectos </t>
  </si>
  <si>
    <t xml:space="preserve">Informes de seguimiento de ejecución de los proyectos de inversión elaborados y publicados dentro de los primeros 12 días de cada mes </t>
  </si>
  <si>
    <t>Formular, implementar y evaluar estudios y proyectos, así como diseñar, producir, administrar y publicar  información estadística institucional, mediante la aplicación de metodologías e instrumentos técnicos establecidos o adoptados por la Entidad y</t>
  </si>
  <si>
    <t>la elaboración, validación y divulgación de informes, reportes y/o documentos técnicos con el fin de brindar información oportuna para la toma de decisiones y apoyar el cumplimiento de los objetivos institucionales.</t>
  </si>
  <si>
    <t>Elaborar y publicar informes de seguimiento frente a la ejecución de los proyectos de inversión</t>
  </si>
  <si>
    <t xml:space="preserve">Número de informes de seguimiento de ejecución de los proyectos de inversión elaborados y publicados dentro de los primeros 12 días de cada mes </t>
  </si>
  <si>
    <t xml:space="preserve">El indicador mide los informes de seguimiento realizados frente a la ejecución de los proyectos de inversión que tienen a cargo las diferentes áreas de la entidad. </t>
  </si>
  <si>
    <t>EP01</t>
  </si>
  <si>
    <t>Mensual</t>
  </si>
  <si>
    <t>Porcentaje de funcionarios con calificación satisfactoria, producto de evaluación virtual,  por cada actividad de capacitación.</t>
  </si>
  <si>
    <t>Evaluar las actividades de capacitación relacionadas con proyectos de inversión</t>
  </si>
  <si>
    <t xml:space="preserve">Número de funcionarios con calificación satisfactoria producto de evaluación virtual por cada actividad de capacitación </t>
  </si>
  <si>
    <t xml:space="preserve"> Número de funcionarios que asistieron a actividades de socialización y capacitación que fueron evaluados virtualmente.</t>
  </si>
  <si>
    <t xml:space="preserve">El indicador mide el porcentaje de evaluación de los funcionarios que obtienen calificación satisfactoria frente a las capacitaciones realizadas por el Grupo de Proyectos de Inversión de la Oficina Asesora de Planeación </t>
  </si>
  <si>
    <t>EP02</t>
  </si>
  <si>
    <t xml:space="preserve">Ejecución del presupuesto de inversión </t>
  </si>
  <si>
    <t>Realizar seguimiento y emitir alertas tempranas sobre la ejecución del presupuesto.</t>
  </si>
  <si>
    <t>Compromisos_presupuesto de inversión</t>
  </si>
  <si>
    <t xml:space="preserve"> Apropiación final_presupuesto de inversión</t>
  </si>
  <si>
    <t>El indicador mide la ejecución del presupuesto frente a los recursos dados por proyectos de inversión.</t>
  </si>
  <si>
    <t>EP05</t>
  </si>
  <si>
    <t>Representación Judicial en Tutelas</t>
  </si>
  <si>
    <t>Porcentaje de respuestas oportunas a acciones constitucionales de tutela</t>
  </si>
  <si>
    <t>Dar respuesta oportuna a las acciones de tutela en las cuales sea parte o intervenga la Superintendencia Nacional de Salud mediante las actuaciones administrativas internas y acciones judiciales de tutela requeridas, para garantizar la defensa jurídi</t>
  </si>
  <si>
    <t>ca de la Entidad y la protección de sus intereses, así como garantizar los derechos de los usuarios del Sistema General de Seguridad Social en Salud.</t>
  </si>
  <si>
    <t>Responder los requerimientos realizados por los despachos judiciales en el marco de las acciones de tutela.</t>
  </si>
  <si>
    <t xml:space="preserve">Número de acciones constitucionales de tutela con respuesta en términos de ley en el periodo </t>
  </si>
  <si>
    <t xml:space="preserve"> Número de acciones constitucionales de tutela recibidas en el periodo</t>
  </si>
  <si>
    <t xml:space="preserve">El indicador mide las respuestas dadas frente a las acciones de Tutela interpuestas en la Superintendencia Nacional de Salud </t>
  </si>
  <si>
    <t>JT01</t>
  </si>
  <si>
    <t>Dirección Juridica</t>
  </si>
  <si>
    <t>Porcentaje de requerimientos tramitados oportunamente en desarrollo de las acciones constitucionales de tutela</t>
  </si>
  <si>
    <t>Tramitar los requerimientos realizados por los despachos judiciales en el marco de las acciones de tutela</t>
  </si>
  <si>
    <t xml:space="preserve">Número de requerimientos gestionados en desarrollo de las acciones de tutela dentro de los términos de ley  </t>
  </si>
  <si>
    <t xml:space="preserve"> Número de requerimientos constitucionales en sede de tutela recibidas en el periodo</t>
  </si>
  <si>
    <t>El indicador mide los requerimientos tramitados oportunamente en desarrollo de las acciones constitucionales de tutela recibidas en sede.</t>
  </si>
  <si>
    <t>JT02</t>
  </si>
  <si>
    <t>Porcentaje de actos administrativos que resuelven los recursos solicitudes de revocatoria directa que se presenten dentro de los procesos de única instancia</t>
  </si>
  <si>
    <t>Proyectar los actos administrativos que resuelven los recursos de reposición,  y solicitudes de revocatoria directa que se presenten dentro de los procesos de única  instancia.</t>
  </si>
  <si>
    <t>Número de actos administrativos entregados para firma del Superintendente Nacional de Salud resolviendo recursos y solicitudes de única instancia</t>
  </si>
  <si>
    <t>No. De procesos y solicitudes presentadas con vencimiento dentro del término de oportunidad de única instancia</t>
  </si>
  <si>
    <t>Este indicador mide los actos administrativos que resuelven los recursos solicitudes de revocatoria directa que se presenten dentro de los procesos de única instancia</t>
  </si>
  <si>
    <t>PA09</t>
  </si>
  <si>
    <t>Porcentaje de actos administrativos que resuelve recursos de apelación y solicitudes dentro de procesos sancionatorios de segunda Instancia</t>
  </si>
  <si>
    <t>Proyectar los actos administrativos que resuelven los recursos de apelación y queja y solicitudes de revocatoria directa que se presentaron dentro de los procesos administrativos sancionatorios en segunda instancia.</t>
  </si>
  <si>
    <t>No Actos administrativos entregados para firma del Superintendente Nacional de Salud resolviendo recursos de apelación y solicitudes de segunda instancia</t>
  </si>
  <si>
    <t>No. De procesos administrativos con vencimiento dentro del término de oportunidad de segunda instancia</t>
  </si>
  <si>
    <t>Este indicador mide el número de actos administrativos que resuelven los recursos de apelación y solicitudes dentro de los procesos de segunda instancia.</t>
  </si>
  <si>
    <t>PA10</t>
  </si>
  <si>
    <t>Porcentaje de actos administrativos que resuelven los recursos de reposición y solicitudes presentadas contra las resoluciones de liquidación de tasa.</t>
  </si>
  <si>
    <t>Proyectar los actos administrativos que resuelven los recursos de reposición y solicitudes de revocatoria directa que se presentan contra las resoluciones de liquidación de tasa</t>
  </si>
  <si>
    <t>No. Actos administrativos que resuelven recursos y solicitudes de liquidación de tasa entregados para firma de la Secretaria General</t>
  </si>
  <si>
    <t>No. De recursos y solicitudes de liquidación de tasa remitidas dentro del periodo a reportar</t>
  </si>
  <si>
    <t>El indicador mide los actos administrativos que resuelven los recursos de reposición y solicitudes presentadas contra las resoluciones de liquidación de tasa.</t>
  </si>
  <si>
    <t>TS05</t>
  </si>
  <si>
    <t>Cobro Persuasivo y por Jurisdicción Coactiva</t>
  </si>
  <si>
    <t xml:space="preserve">Porcentaje de Efectividad en el recaudo </t>
  </si>
  <si>
    <t>Adelantar la gestión de cobro coactivo para la recuperación de las obligaciones a favor de la Superintendencia Nacional de Salud.</t>
  </si>
  <si>
    <t>Gestionar y controlar el recaudo del total de obligaciones (tasa, sanciones, contribución y Régimen Subsidiado) que se encuentren en proceso de cobro persuasivo y coactivo.</t>
  </si>
  <si>
    <t>Valor total de recaudo de las obligaciones clasificadas como cobrables</t>
  </si>
  <si>
    <t>Valor total de las obligaciones clasificadas como cobrables (IVC+Tasa)</t>
  </si>
  <si>
    <t>El indicador mide la efectividad del recaudo de las obligaciones clasificadas como cobrables.</t>
  </si>
  <si>
    <t>CJ01</t>
  </si>
  <si>
    <t xml:space="preserve">Secretaria General- Dirección Financiera </t>
  </si>
  <si>
    <t>Valor depurado en el periodo</t>
  </si>
  <si>
    <t>Depurar la cartera a partir de la acción ejecutiva de cobro de la cartera a 31 de diciembre de 2019</t>
  </si>
  <si>
    <t>Total valores depurados en el periodo</t>
  </si>
  <si>
    <t>El indicador refleja el valor a depurar en la cartera a partir de la acción ejecutiva de cobro  a 31 de diciembre de 2019</t>
  </si>
  <si>
    <t>CJ03</t>
  </si>
  <si>
    <t>Conceptos y Asesoría Jurídica</t>
  </si>
  <si>
    <t xml:space="preserve">Porcentaje de conceptos, solicitudes y derechos de petición tramitados </t>
  </si>
  <si>
    <t>Emitir conceptos jurídicos y respuestas a solicitudes y Derechos de petición, así como recopilar, proyectar y publicar el Boletín Jurídico, mediante la interpretación, aplicación y revisión de la normatividad vigente en materia de Seguridad Social en</t>
  </si>
  <si>
    <t>salud, para definir criterios orientadores que permitan tener un mayor y mejor comprensión del alcance de las normas que regulan el Sistema General de Seguridad Social en Salud.</t>
  </si>
  <si>
    <t>Proyectar dentro de los términos de ley, las respuestas a las solicitudes y derechos de petición  recibidos que sean competencia del grupo de conceptos de la Oficina Asesora Jurídica</t>
  </si>
  <si>
    <t>Número de conceptos, derechos de petición y solicitudes tramitados  en el trimestre</t>
  </si>
  <si>
    <t>Número de conceptos, derechos de petición y solicitudes recibidas  en el trimestre sujetos a los términos de ley</t>
  </si>
  <si>
    <t xml:space="preserve">El indicador muestra los conceptos técnicos realizados frente a las solicitudes realizadas en derechos de petición. </t>
  </si>
  <si>
    <t>AJ02</t>
  </si>
  <si>
    <t>Publicación trimestral del boletín jurídico en la página web de la Entidad</t>
  </si>
  <si>
    <t>Realizar actividades tendientes a la consolidación y publicación del boletín jurídico</t>
  </si>
  <si>
    <t>Número de boletines publicados en el periodo</t>
  </si>
  <si>
    <t>El indicador muestra los Boletines jurídicos realizados y publicados.</t>
  </si>
  <si>
    <t>AJ03</t>
  </si>
  <si>
    <t>Representación Judicial y Extrajudicial</t>
  </si>
  <si>
    <t>Porcentaje de acciones contencioso administrativas y ordinarias trámitadas dentro de los términos de ley</t>
  </si>
  <si>
    <t>Ejercer en debida forma la representación judicial y extrajudicial de la Superintendencia Nacional de Salud para salvaguardar y garantizar los derechos e intereses de la misma, en las acciones contencioso-administrativas, constitucionales, ordinarias</t>
  </si>
  <si>
    <t>, penales y administrativas, así como otro tipo de requerimientos judiciales y extrajudiciales.</t>
  </si>
  <si>
    <t>Elaborar demandas, contestaciones y ejercer la actividad procesal</t>
  </si>
  <si>
    <t>Número de acciones contencioso administrativas y ordinarias tramitadas dentro de los términos de ley en el periodo</t>
  </si>
  <si>
    <t>Total de acciones contencioso administrativas y ordinarias recibidas para trámite en el periodo</t>
  </si>
  <si>
    <t>El indicador muestra las demandas y contestaciones respondidas o tramitadas de orden contencioso administrativo</t>
  </si>
  <si>
    <t>JE01</t>
  </si>
  <si>
    <t>Porcentaje solicitudes de conciliaciones presentadas al Comité de Conciliación</t>
  </si>
  <si>
    <t>Someter los asuntos de competencia al Comité de Conciliación</t>
  </si>
  <si>
    <t>Número de solicitudes de conciliaciones presentadas ante el Comité de conciliación en el periodo</t>
  </si>
  <si>
    <t>Número de solicitudes de conciliaciones recibidas 15 días calendario antes de la última fecha programada para realizar el Comité de conciliación en el periodo</t>
  </si>
  <si>
    <t>El indicador muestra las solicitudes de conciliación presentadas ante el Comité de acuerdo a las recibidas 15 días antes de la fecha programada para la realización del mismo.</t>
  </si>
  <si>
    <t>JE02</t>
  </si>
  <si>
    <t>Porcentaje de sentencias favorables a la Superintendencia Nacional de Salud</t>
  </si>
  <si>
    <t>Medir la  tasa de éxito procesal.</t>
  </si>
  <si>
    <t>Número de sentencias a favor de la Superintendencia Nacional de Salud notificadas en el periodo</t>
  </si>
  <si>
    <t>Número de sentencias expedidas en el periodo</t>
  </si>
  <si>
    <t>El indicador mide el número de sentencias a favor de la Superintendencia Nacional de Salud notificadas</t>
  </si>
  <si>
    <t>JE03</t>
  </si>
  <si>
    <t>Actividades ejecutadas en el plan de acción de MIPG de la política de Defensa Jurídica</t>
  </si>
  <si>
    <t>Ejecutar las actividades plasmadas en el plan de acción de (FURAG y Autodiagnóstico de MIPG), correspondiente a la política de "Defensa Jurídica"</t>
  </si>
  <si>
    <t>Número de actividades ejecutadas en el plan de acción de MIPG de la política de Defensa Jurídica</t>
  </si>
  <si>
    <t>El indicador mide las actividades necesarias para eliminar las brechas existentes frente al FURAG y Autodiagnósticos realizados en el marco del MIPG en las políticas relacionadas.</t>
  </si>
  <si>
    <t>JE04</t>
  </si>
  <si>
    <t>Comunicación Integral</t>
  </si>
  <si>
    <t>Porcentaje de visualizaciones de los contenidos emitidos en la comunicación interna</t>
  </si>
  <si>
    <t>Informar a nuestros públicos objetivos tanto internos como externos así como a los actores  del Sistema General de Seguridad Social en Salud (SGSSS), sobre las políticas, programas,  acciones de IVC y directrices adoptadas por la Superintendencia Nac</t>
  </si>
  <si>
    <t>ional de Salud, definidas dentro la política de comunicaciones, con el propósito de fomentar en los servidores un sentido de pertenencia y una cultura organizacional en torno a una gestión ética, eficiente y eficaz y generar confianza en la entidad a</t>
  </si>
  <si>
    <t>todos los actores que hacen parte del SGSSS.</t>
  </si>
  <si>
    <t>Evaluar las campañas y mensajes de comunicación interna de acuerdo con la muestra seleccionada</t>
  </si>
  <si>
    <t>Número de visualizaciones de los contenidos emitidos en la comunicación interna</t>
  </si>
  <si>
    <t>Número de contenidos de información socializada</t>
  </si>
  <si>
    <t>El indicador hace referencia a las visualizaciones realizadas por los funcionarios de la SNS frente a las campañas, piezas y difusiones realizada por la OAC en los diferentes canales internos de la entidad.</t>
  </si>
  <si>
    <t>CI04</t>
  </si>
  <si>
    <t>Oficina Asesora de Comunicaciones</t>
  </si>
  <si>
    <t>Encuestas de satisfacción de la comunicación  interna</t>
  </si>
  <si>
    <t>Realizar encuesta de percepción de la comunicación interna ( mensajes, campañas, videos, notas, piezas gráficas, entrevistas)</t>
  </si>
  <si>
    <t xml:space="preserve">Numero de encuestas con resultado satisfactorio de la comunicación  interna realizadas </t>
  </si>
  <si>
    <t>El indicador mide el nivel de satisfacción de los funcionarios y contratistas de la entidad frente las campañas, piezas y difusiones enviadas por la OAC en los diferentes canales internos de la entidad.</t>
  </si>
  <si>
    <t>CI05</t>
  </si>
  <si>
    <t>Informes de seguimiento sobre el comportamiento de canales digitales elaborados.</t>
  </si>
  <si>
    <t>Realizar seguimiento a través de la  herramienta metodológica del comportamiento de los canales digitales de la entidad</t>
  </si>
  <si>
    <t>Número de informes de seguimiento sobre el comportamiento de canales digitales elaborados</t>
  </si>
  <si>
    <t>El indicador mide el seguimiento a través de la  herramienta metodológica del comportamiento de los canales digitales de la entidad</t>
  </si>
  <si>
    <t>CI01</t>
  </si>
  <si>
    <t xml:space="preserve">Apariciones del Superintendente Nacional de Salud en los medios de comunicación </t>
  </si>
  <si>
    <t>Realizar actividades de relacionamiento con los medios de comunicación para mostrar la gestión institucional</t>
  </si>
  <si>
    <t>Número de apariciones orgánicas realizadas</t>
  </si>
  <si>
    <t xml:space="preserve">El indicador muestra la participación en medios de comunicación nacionales del Superintendente Nacional de Salud o el cuerpo directivo. </t>
  </si>
  <si>
    <t>CI02</t>
  </si>
  <si>
    <t xml:space="preserve">Audiencia Pública de Rendición de Cuentas </t>
  </si>
  <si>
    <t>Realizar Audiencia Pública de Rendición de Cuentas</t>
  </si>
  <si>
    <t>Número de Audiencia Pública de Rendición de Cuentas realizada</t>
  </si>
  <si>
    <t>El indicador mide la Audiencia Pública de Rendición de Cuentas que realiza el Superintendente Nacional de Salud. A todos los usuarios del SGSSS</t>
  </si>
  <si>
    <t>CI03</t>
  </si>
  <si>
    <t xml:space="preserve">Anual </t>
  </si>
  <si>
    <t>Diseño E Implementación De Políticas, Metodologías, E Instrumentos Para La Inspección, Vigilancia Y Control (IVC)</t>
  </si>
  <si>
    <t>Porcentaje  de actividades realizadas para la elaboración de las  Metodologías e instrumentos en desarrollo frente a las actividades programadas de metodologías e instrumentos solicitadas por las dependencias.</t>
  </si>
  <si>
    <t>Diseñar y actualizar políticas, metodologías e instrumentos para la Inspección, Vigilancia y Control (IVC) mediante la definición del alcance, la situación inicial, los requerimientos técnicos, las estrategias de implementación y el cronograma, el de</t>
  </si>
  <si>
    <t>sarrollo de las etapas de validación, seguimiento y evaluación ex – post, con el propósito de proveer herramientas técnicas estandarizadas para el desarrollo de las actividades de IVC y los lineamientos institucionales que enmarcarán su ejecución.</t>
  </si>
  <si>
    <t>Realizar actividades para la elaboración de metodologías, instrumentos y políticas para la supervisión del SGSSS.</t>
  </si>
  <si>
    <t>Numero de actividades realizadas en el período</t>
  </si>
  <si>
    <t>Número de actividades programadas en el período para el desarrollo de metodologías e instrumentos solicitados por las dependencias</t>
  </si>
  <si>
    <t>El indicador muestra las actividades necesarias para la realización de metodologías o instrumentos solicitadas por las dependencias.</t>
  </si>
  <si>
    <t>MI01</t>
  </si>
  <si>
    <t>Dirección de Innovación y Desarrollo</t>
  </si>
  <si>
    <t>Metodologías, Instrumentos y Políticas revisados y ajustados</t>
  </si>
  <si>
    <t>Realizar actividades para la revisión y ajuste de metodologías, instrumentos y políticas para la supervisión del SGSSS.</t>
  </si>
  <si>
    <t>Número de Metodologías, Instrumentos y Políticas revisados y ajustados</t>
  </si>
  <si>
    <t>El indicador mide las metodologías, Instrumentos y Políticas revisados y ajustados para la supervisión del SGSSS</t>
  </si>
  <si>
    <t>MI04</t>
  </si>
  <si>
    <t>Metodologías e instrumentos evaluados</t>
  </si>
  <si>
    <t>Evaluar las metodologías e instrumentos diseñados para la supervisión del SGSSS.</t>
  </si>
  <si>
    <t>Número de metodologías e instrumentos  evaluados</t>
  </si>
  <si>
    <t xml:space="preserve">El indicador busca evaluar las metodologías e instrumentos diseñados para la supervisión del SGSSS.  </t>
  </si>
  <si>
    <t>MI05</t>
  </si>
  <si>
    <t>Porcentaje  de actividades realizadas  para aportar a las acciones de IVC a partir de la información disponible.</t>
  </si>
  <si>
    <t>Diseñar modelos y desarrollar análisis para aportar a las acciones de IVC a partir de la información disponible.</t>
  </si>
  <si>
    <t>Número de actividades programadas en el período para el diseño de modelos y análisis de acciones de IVC</t>
  </si>
  <si>
    <t>El indiacdor mide las actividades realizadas  para aportar a las acciones de IVC a partir de la información disponible.</t>
  </si>
  <si>
    <t>MI02</t>
  </si>
  <si>
    <t>Porcentaje de avances en la salidas de información o informes del sector realizados en el período</t>
  </si>
  <si>
    <t>Implementar salidas de información aplicando métodos de analítica</t>
  </si>
  <si>
    <t>Número de salidas de información o informes del sector realizados en el período</t>
  </si>
  <si>
    <t>Número de salidas de información o informes del sector programadas en el período</t>
  </si>
  <si>
    <t>El indicador muestra los informes realizados por la OMSAR del sector salud para la toma de decisiones frente a la IVC.</t>
  </si>
  <si>
    <t>MI06</t>
  </si>
  <si>
    <t>Porcentaje de actividades realizadas de revisión y ajuste</t>
  </si>
  <si>
    <t>Revisar y ajustar la normatividad y las intrucciones dirigidas a los vigilados de las Superintendencia Nacional de Salud</t>
  </si>
  <si>
    <t>Número de instrucciones a vigilados revisados y ajustados</t>
  </si>
  <si>
    <t>Número de instrucciones programadas en el período</t>
  </si>
  <si>
    <t>El indicador sirve para revisar y ajustar la normatividad y las intrucciones dirigidas a los vigilados de las Superintendencia Nacional de Salud</t>
  </si>
  <si>
    <t>MI07</t>
  </si>
  <si>
    <t>Porcentaje de análisis y propuestas de la reglamentación realizados</t>
  </si>
  <si>
    <t>Revisar y proponer ajustes a la normatividad que regula al SGSSS</t>
  </si>
  <si>
    <t>Número de análisis y propuestas de la reglamentación realizados en el periodo</t>
  </si>
  <si>
    <t>número de proyectos reglamentarios del sistema publicados en la vigencia</t>
  </si>
  <si>
    <t xml:space="preserve">El indicador mide el análisis y propuestas de la reglamentación del SGSSS. </t>
  </si>
  <si>
    <t>MI08</t>
  </si>
  <si>
    <t>Total de actividades ejecutadas para la Organización de la Información Estadística Institucional</t>
  </si>
  <si>
    <t>Organizar y difundir las cifras y la Información Estadística de la Superintendencia en medios y canales institucionales</t>
  </si>
  <si>
    <t>Número de actividades realizadas oportunamente para la Organización de la Información Estadística Institucional</t>
  </si>
  <si>
    <t xml:space="preserve">El indicador mide las actividades realizadas frente a la implementación y fortalecimiento de la Información Estadística Institucional </t>
  </si>
  <si>
    <t>EP04</t>
  </si>
  <si>
    <t>Gobierno Y Gestión De La Información</t>
  </si>
  <si>
    <t>Total de actividades ejecutadas para desarrollar el Gobierno y la Gestión de los Datos y la Información</t>
  </si>
  <si>
    <t>Gobernar, generar, elaborar e implementar mecanismos para la gestión eficaz de administración de la información, mediante la elaboración de políticas, lineamientos, la administración de riesgos de seguridad de la información, el análisis de la calida</t>
  </si>
  <si>
    <t>d de datos, la implantación de controles de seguridad física y lógica y de informes de vulnerabilidades técnicas, para preservar la integridad, disponibilidad, confidencialidad, privacidad y calidad de la información de la entidad.</t>
  </si>
  <si>
    <t>Ejecutar actividades que aporten al desarrollo del Gobierno y la Gestión de los Datos y la Información de la Superintendencia Nacional de Salud</t>
  </si>
  <si>
    <t>Número de actividades ejecutadas  oportunamente para desarrollar el Gobierno y la Gestión de los Datos y la Información</t>
  </si>
  <si>
    <t xml:space="preserve">El indicador mide las actividades realizadas frente a la implementación del gobierno y la Gestión de los datos y la información Institucional </t>
  </si>
  <si>
    <t>GG02</t>
  </si>
  <si>
    <t>Gestión de Servicios Tecnológicos</t>
  </si>
  <si>
    <t>Porcentaje acumulado de actividades ejecutadas en el PETI</t>
  </si>
  <si>
    <t>Proveer servicios tecnológicos mediante la atención y solución de incidentes, problemas, requerimientos y gestión de cambios  para garantizar  el desarrollo y cumplimiento de las labores de los usuarios de la entidad</t>
  </si>
  <si>
    <t>Ejecutar el Plan Estrategico de Tecnologías de la Información y las Comunicaciones PETI para los procesos de transformación digital de la Entidad</t>
  </si>
  <si>
    <t>Número de actividades ejecutadas en el PETI</t>
  </si>
  <si>
    <t>Número actividades programadas en el periodo</t>
  </si>
  <si>
    <t>El indicador muestre el porcentaje de avance en las actividades programadas para la implementación y cumplimiento del Plan Estratégico de Tecnologías de la Información y las Comunicaciones PETI</t>
  </si>
  <si>
    <t>GG01</t>
  </si>
  <si>
    <t>Porcentaje de avance en la integración al portal unico del estado GOV.CO</t>
  </si>
  <si>
    <t>Numero de trámites integrados a GOV.CO</t>
  </si>
  <si>
    <t>Numero de tramites habilitados en la SNS</t>
  </si>
  <si>
    <t>El indicador mide el avance en la integración al portal unico del estado GOV.CO</t>
  </si>
  <si>
    <t>GG05</t>
  </si>
  <si>
    <t>Porcentaje de actividades implementadas en el Plan de Seguridad y Privacidad de la Información</t>
  </si>
  <si>
    <t>Implementar el Plan de Seguridad y Privacidad de la Información</t>
  </si>
  <si>
    <t>Número de actividades implementadas en el Plan de Seguridad y Privacidad de la Información</t>
  </si>
  <si>
    <t>El indicador muestre el porcentaje de avance en las actividades programadas para la implementación y cumplimiento del Plan de Seguridad y Privacidad de la Información</t>
  </si>
  <si>
    <t>GG03</t>
  </si>
  <si>
    <t>Porcentaje de actividades implementadas en el Plan de Tratamiento de Riesgos de Seguridad y Privacidad de la Información</t>
  </si>
  <si>
    <t>Implementar el Plan de Tratamiento de Riesgos de Seguridad y Privacidad de la Información</t>
  </si>
  <si>
    <t>Número de actividades implementadas en el   Plan de Tratamiento de Riesgos de Seguridad y Privacidad de la Información</t>
  </si>
  <si>
    <t>El indicador muestre el porcentaje de avance en las actividades programadas para la implementación y cumplimiento del Plan de Tratamiento de Riesgos de Seguridad y Privacidad de la Información</t>
  </si>
  <si>
    <t>GG04</t>
  </si>
  <si>
    <t>Provisión de soluciones Tecnológicas</t>
  </si>
  <si>
    <t>Porcentaje de actividades ejecutadas en la implementación de la Arquitectura de TI</t>
  </si>
  <si>
    <t>Proveer soluciones tecnológicas mediante la gestión de arquitectura y la gestión de aplicaciones de T.I, a fin de  Optimizar el servicio, los procesos y recursos de la entidad.</t>
  </si>
  <si>
    <t>Realizar la ejecución de las actividades establecidas en el cronograma para la  implementación de la arquitectura de TI</t>
  </si>
  <si>
    <t>Número de actividades ejecutadas en la implementación de la arquitectura de TI</t>
  </si>
  <si>
    <t>El indicador muestre el porcentaje de avance en las actividades programadas para la implementación de la Arquitectura de TI</t>
  </si>
  <si>
    <t>RS03</t>
  </si>
  <si>
    <t>Porcentaje de seguimiento a la disponibilidad de TI, para garantizar el funcionamiento de los componentes tecnologicos</t>
  </si>
  <si>
    <t>Gestionar la operación y garantizar el funcionamiento de los componentes tecnológicos desde la Oficina de Tecnologías de la Información para la Superintendencia Nacional de Salud</t>
  </si>
  <si>
    <t>Número de actividades de seguimientos a la disponibilidad de TI realizadas para el funcionamiento de los componentes tecnológicos</t>
  </si>
  <si>
    <t>Número actividades programadas para el funcionamiento de los componentes tecnológicos</t>
  </si>
  <si>
    <t>El indicador mide el seguimiento a la disponibilidad de TI, para garantizar el funcionamiento de los componentes tecnologicos</t>
  </si>
  <si>
    <t>GS05</t>
  </si>
  <si>
    <t xml:space="preserve">Porcentaje de Eficiencia en la atención de requerimientos </t>
  </si>
  <si>
    <t>Cumplir con la prestación de  servicios de TI</t>
  </si>
  <si>
    <t>Número de requerimientos solucionados</t>
  </si>
  <si>
    <t>Número de requerimientos recibidos</t>
  </si>
  <si>
    <t>El Indicador muestra la Eficiencia en la atención de requerimientos recibidos durante el mes</t>
  </si>
  <si>
    <t>GS03</t>
  </si>
  <si>
    <t>Porcentaje de requerimientos internos de demanda a la OTI</t>
  </si>
  <si>
    <t>Identificar la evolución de los requerimientos recibidos por la OTI.</t>
  </si>
  <si>
    <t>Número de requerimientos internos atendidos por la OTI</t>
  </si>
  <si>
    <t xml:space="preserve">El indicador muestra los requerimientos internos atendidos por la OTI frente a los recibidos </t>
  </si>
  <si>
    <t>RS04</t>
  </si>
  <si>
    <t>Actividades ejecutadas en el plan de acción de MIPG de las políticas "Gobierno y Seguridad Digital"</t>
  </si>
  <si>
    <t>Ejecutar las actividades plasmadas en el plan de acción de (FURAG y Autodiagnóstico de MIPG), correspondiente a las políticas de "Gobierno y Seguridad Digital"</t>
  </si>
  <si>
    <t>Número de actividades ejecutadas en el plan de acción de MIPG de las políticas "Gobierno y Seguridad Digital"</t>
  </si>
  <si>
    <t>El indicador mide las actividades necesarias para eliminar las brechas existentes frente al FURAG y Autodiagnósticos realizados en el marco del MIPG en las políticas de Gobierno y Seguridad Digital.</t>
  </si>
  <si>
    <t>GS04</t>
  </si>
  <si>
    <t>Administración de personal,  Fortalecimiento de competencias, Bienestar social, Estímulos e Incentivos, Evaluación del Desempeño, Gestión del Sistema de Seguridad Social en Salud</t>
  </si>
  <si>
    <t xml:space="preserve">Porcentaje acumulado de avance en la ejecución del Plan Estratégico de Desarrollo del Talento Humano </t>
  </si>
  <si>
    <t>Formular, gestionar y controlar las actividades necesarias para la vinculación, compensación, permanencia y retiro de los empleados públicos de la Superintendencia Nacional de Salud, mediante el uso y registro en los sistemas de información instituci</t>
  </si>
  <si>
    <t>onales y externos dispuestos de conformidad con la normatividad vigente, con el fin de proporcionar personal competente para el logro de la misión de la entidad.</t>
  </si>
  <si>
    <t>Formular,  ejecutar y evaluar  el Plan Estratégico de  Gestión del Talento Humano-PETH basado en el Modelo Integral de Gestión de Personas. (Plan anual de vacantes, Plan de Previsión de Recursos Humanos, Plan institucional de Capacitación, Plan de Bi</t>
  </si>
  <si>
    <t>enestar social, Estímulos e Incentivos, Plan Anual de Trabajo de Seguridad y Salud en el Trabajo)</t>
  </si>
  <si>
    <t>Número de actividades ejecutadas en el periodo</t>
  </si>
  <si>
    <t xml:space="preserve"> Número de actividades programadas en el cronograma del Plan Estratégico de Desarrollo del Talento Humano en el periodo</t>
  </si>
  <si>
    <t xml:space="preserve">El indicador muestra el nivel de avance en la ejecución de actividades programadas para la implementación y desarrollo del Plan Estratégico de Desarrollo del Talento Humano </t>
  </si>
  <si>
    <t>AP01</t>
  </si>
  <si>
    <t xml:space="preserve">Secretaria General - Direción de Talento Humano </t>
  </si>
  <si>
    <t xml:space="preserve">Fortalecimiento de competencias </t>
  </si>
  <si>
    <t>Porcentaje acumulado de avance en la ejecución del Plan institucional de capacitación</t>
  </si>
  <si>
    <t>Cualificar los servidores públicos de la Superintendencia Nacional de Salud, mediante eventos de capacitación para mejorar su desempeño en el puesto de trabajo.</t>
  </si>
  <si>
    <t>Ejecutar  el Cronograma del plan institucional de capacitación ( Componente de Gestión del Desarrollo)</t>
  </si>
  <si>
    <t>Número de actividades ejecutadas en el período</t>
  </si>
  <si>
    <t xml:space="preserve"> Número de actividades programadas en el cronograma del Plan institucional de capacitación</t>
  </si>
  <si>
    <t>El indicador mide la ejecución de actividades del Cronograma del plan institucional de capacitación ( Componente de Gestión del Desarrollo)</t>
  </si>
  <si>
    <t>FC01</t>
  </si>
  <si>
    <t>Bienestar social estimulos e incentivos</t>
  </si>
  <si>
    <t xml:space="preserve">Porcentaje acumulado de avance en la ejecución del Plan de bienestar social y estímulos </t>
  </si>
  <si>
    <t>Promocionar estrategias de participación e integración que estimulen a los funcionarios, mediante la implementación de actividades orientadas al bienestar y los incentivos, con el fin de contribuir con el mejoramiento de la calidad de vida de los mis</t>
  </si>
  <si>
    <t>mos.</t>
  </si>
  <si>
    <t>Ejecutar  el Cronograma del plan de bienestar social y estímulos (Componente Gestión de la Relaciones Humanas)</t>
  </si>
  <si>
    <t xml:space="preserve"> Número de actividades programadas en el cronograma del Plan de bienestar social y estímulos</t>
  </si>
  <si>
    <t xml:space="preserve">El indicador mide el avance en la ejecución del Plan de bienestar social y estímulos </t>
  </si>
  <si>
    <t>BE01</t>
  </si>
  <si>
    <t>Gestión del sistema de seguridad y salud en el tarbajo</t>
  </si>
  <si>
    <t>Porcentaje acumulado de avance en la ejecución del Plan anual de Seguridad y Salud en el Trabajo</t>
  </si>
  <si>
    <t>Diseñar, implementar y mantener los estándares legales en materia de Seguridad y Salud en el Trabajo, a través de campañas, planes, programas y eventos con el fin de contribuir en la promoción y el cuidado de la salud, la seguridad y el bienestar lab</t>
  </si>
  <si>
    <t>oral de los servidores de la Entidad.</t>
  </si>
  <si>
    <t>Ejecutar  el Cronograma del plan Anual de Seguridad y salud en el Trabajo (Componente de Gestión de las Relaciones Humanas)</t>
  </si>
  <si>
    <t xml:space="preserve"> Número de actividades programadas en el cronograma del Plan anual de Seguridad y Salud en el Trabajo</t>
  </si>
  <si>
    <t>El indicador mide el avance en la ejecución del Plan anual de Seguridad y Salud en el Trabajo</t>
  </si>
  <si>
    <t>ST01</t>
  </si>
  <si>
    <t xml:space="preserve">Administración de personal </t>
  </si>
  <si>
    <t>Porcentaje acumulado de avance en la ejecución del cronograma para la implementación de la  política de integridad</t>
  </si>
  <si>
    <t>Ejecutar el cronograma para la implementación de la Política de integridad desde el componente #6 del PAAC 2021 ( Componente de Gestión de las Relaciones Humanas)</t>
  </si>
  <si>
    <t xml:space="preserve"> Número de actividades programadas en el cronograma para la implementación de la  política de integridad</t>
  </si>
  <si>
    <t>El indicador mide el avance en la ejecución del cronograma para la implementación de la  política de integridad</t>
  </si>
  <si>
    <t>AP02</t>
  </si>
  <si>
    <t xml:space="preserve">Porcentaje acumulado de avance en la ejecución del cronograma para la Implementación de la Política de Talento Humano -MIPG. </t>
  </si>
  <si>
    <t>Ejecutar el cronograma  para la Implementación de la Política de Talento Humano -MIPG. , desde el PETH. (Modelo Integral de la Gestión de Personas)</t>
  </si>
  <si>
    <t xml:space="preserve"> Número de actividades programadas en el  cronograma para la Implementación de la Política de Talento Humano -MIPG en el periodo</t>
  </si>
  <si>
    <t>El indicador mide el avance en la ejecución para la Implementación de la Política de Talento Humano -MIPG</t>
  </si>
  <si>
    <t>AP03</t>
  </si>
  <si>
    <t xml:space="preserve"> Fortalecimiento de competencias</t>
  </si>
  <si>
    <t xml:space="preserve">Porcentaje acumulado de avance en la ejecución del cronograma para la Implementación de la Política de Gestión del Conocimiento -MIPG. </t>
  </si>
  <si>
    <t>Ejecutar el cronograma  para la Implementación de la Política de Gestión del Conocimiento -MIPG. (Componente de Gestión del Desarrollo)</t>
  </si>
  <si>
    <t xml:space="preserve"> Número de actividades programadas en el cronograma para la Implementación de la Política de Gestión del Conocimiento -MIPG en el periodo</t>
  </si>
  <si>
    <t>El indicador muestra el nivel de avance en la ejecución de actividades programadas para la implementación y desarrollo  la Política de Gestión del Conocimiento</t>
  </si>
  <si>
    <t>FC02</t>
  </si>
  <si>
    <t xml:space="preserve">Informes de Monitoreos de Riesgos allegado a la Secretaria General </t>
  </si>
  <si>
    <t>Enviar a Secretaría General un informe con los soportes y monitoreo de los Riesgos de Gestión y Riesgos de Corrupción con corte a 31 de junio y 31 de diciembre de la vigencia.</t>
  </si>
  <si>
    <t xml:space="preserve">Número de Informes de Monitoreos de Riesgos allegado a la Secretaria General </t>
  </si>
  <si>
    <t xml:space="preserve">El indicador mide los Monitoreos de Riesgos allegado a la Secretaria General </t>
  </si>
  <si>
    <t>AS11</t>
  </si>
  <si>
    <t>Secretaria General</t>
  </si>
  <si>
    <t>Contractual</t>
  </si>
  <si>
    <t>Seguimientos a la Gestión Contractual realizados</t>
  </si>
  <si>
    <t>Celebrar el contrato o convenio y apoyar la ejecución satisfactoria del mismo, mediante la supervisión o interventoría y seguimiento de las obligaciones contractuales con el debido cumplimiento de la normatividad vigente, las obligaciones establecida</t>
  </si>
  <si>
    <t>s en el Manual de Contratación de la Entidad, así como los atributos de calidad, oportunidad y legalidad, con el fin de apoyar el cumplimiento de la misión, operación y el Plan de Contratación de la Entidad</t>
  </si>
  <si>
    <t>Realizar el seguimiento a la Gestión Contractual.</t>
  </si>
  <si>
    <t>Número de seguimientos a la Gestión Contractual realizados</t>
  </si>
  <si>
    <t xml:space="preserve">Este indicador muestra los informes realizados de Seguimientos a la Gestión Contractual programados y solicitados por la alta dirección </t>
  </si>
  <si>
    <t>PC04</t>
  </si>
  <si>
    <t xml:space="preserve">Secretaria General - Dirección de Contratación </t>
  </si>
  <si>
    <t>Porcentaje de avance en Contratos celebrados</t>
  </si>
  <si>
    <t>Celebrar los contratos y/o convenios previstos en el Plan Anual de Adquisiciones a través de la plataforma de SECOP II</t>
  </si>
  <si>
    <t>Número de contratos celebrados</t>
  </si>
  <si>
    <t>Número de solicitudes previstas en el Plan Anual de Adquisiciones radicadas por las dependencias</t>
  </si>
  <si>
    <t xml:space="preserve">Este indicador muestra el resultado de los contratos celebrados frente a los planeados en el Plan Anual de Adquisiciones </t>
  </si>
  <si>
    <t>PC02</t>
  </si>
  <si>
    <t>Porcentaje de modificaciones contractuales tramitadas</t>
  </si>
  <si>
    <t>Tramitar las modificaciones contractuales radicadas</t>
  </si>
  <si>
    <t>Número de modificaciones contractuales  tramitadas</t>
  </si>
  <si>
    <t>Número de modificaciones contractuales radicadas</t>
  </si>
  <si>
    <t xml:space="preserve">El indicador muestra las modificaciones realizadas al Plan Anual de Adquisiciones solicitadas por las dependencias </t>
  </si>
  <si>
    <t>PC03</t>
  </si>
  <si>
    <t>Bimestral</t>
  </si>
  <si>
    <t>Administración de la Gestión Documental</t>
  </si>
  <si>
    <t>Porcentaje de avance en la ejecución del PINAR</t>
  </si>
  <si>
    <t>Administrar la documentación recibida y producida por la Entidad mediante el uso de los estándares del tratamiento de documentos (físicos o electrónicos), de la normatividad vigente, notificación de los actos administrativos y demás documentos con el</t>
  </si>
  <si>
    <t>fin de facilitar el trámite, utilización, consulta de las partes interesadas y la conservación de la memoria institucional de la Superintendencia Nacional de Salud.</t>
  </si>
  <si>
    <t>Formular y ejecutar el PINAR</t>
  </si>
  <si>
    <t>Número de actividades ejecutadas en el PINAR</t>
  </si>
  <si>
    <t>Número de actividades formuladas a ejecutar en el periodo</t>
  </si>
  <si>
    <t>El indicador muestra el nivel de avance en la ejecución de actividades programadas para la implementación y desarrollo  del Plan Institucional de Archivos - PINAR</t>
  </si>
  <si>
    <t>GD12</t>
  </si>
  <si>
    <t xml:space="preserve">Secretaria General - Dirección Administrativa </t>
  </si>
  <si>
    <t xml:space="preserve">Porcentaje acumulado de avance en la ejecución del Plan de Implementación de la Política de Gestión Documental </t>
  </si>
  <si>
    <t>Ejecutar el Plan de Implementación de la Política de Gestión Documental 2021 según MIPG</t>
  </si>
  <si>
    <t>Número de actividades ejecutadas en el Plan de implementación de la política de Gestión Documental en el 2021</t>
  </si>
  <si>
    <t xml:space="preserve"> Número de actividades formuladas a ejecutar en el periodo en el Plan de implementación de la política de Gestión Documental en el 2021</t>
  </si>
  <si>
    <t xml:space="preserve">El indicador muestra el nivel de avance en la ejecución de actividades programadas para la implementación y desarrollo  de la Política de Gestión Documental 2020 según MIPG </t>
  </si>
  <si>
    <t>GD05</t>
  </si>
  <si>
    <t>Porcentaje de error en el direccionamiento de los documentos de entrada radicados a las dependencias.</t>
  </si>
  <si>
    <t>Disminuir el porcentaje de error en el direccionamiento de los documentos de entrada radicados a las dependencias respecto al promedio del año  inmediatamente anterior (Línea base)</t>
  </si>
  <si>
    <t>Número de documentos de entrada con error en el direccionamiento durante el periodo</t>
  </si>
  <si>
    <t>Total documentos de entrada radicados en el periodo</t>
  </si>
  <si>
    <t xml:space="preserve">Este indicador muestra la disminución en el porcentaje de error en el direccionamiento de los documentos allegados a la SNS. </t>
  </si>
  <si>
    <t>GD02</t>
  </si>
  <si>
    <t xml:space="preserve">Menor a 1%
</t>
  </si>
  <si>
    <t>[0%,  1%]</t>
  </si>
  <si>
    <t>(1%, 3%)</t>
  </si>
  <si>
    <t>Mayor o igual a 3,0%</t>
  </si>
  <si>
    <t xml:space="preserve">Porcentaje de error en la digitalización de documentos. </t>
  </si>
  <si>
    <t>Disminuir el porcentaje de error de documentos digitalizados con cumplimiento de las características de calidad, respecto al promedio del año inmediatamente anterior (Línea Base)</t>
  </si>
  <si>
    <t>Número de documentos con error en la digitalización y cargue al sistema durante el periodo</t>
  </si>
  <si>
    <t>Número Total de documentos digitalizados durante el periodo</t>
  </si>
  <si>
    <t xml:space="preserve">Este indicador muestra la disminución en el porcentaje de error en la digitalización y cargue del sistema de los documentos direccionados a las dependencias de la SNS. </t>
  </si>
  <si>
    <t>GD03</t>
  </si>
  <si>
    <t>Número de mesas de trabajo realizadas con el operador de mensajería expresa para verificar la oportunidad en la entrega de las comunicaciones</t>
  </si>
  <si>
    <t>Establecer mesas de trabajo con el operador de mensajería expresa para verificar la oportunidad en la entrega de las comunicaciones y así establecer lineamientos de mejora</t>
  </si>
  <si>
    <t>Número de mesas de trabajo realizadas</t>
  </si>
  <si>
    <t xml:space="preserve">Este indicador muestra las mesas de trabajo realizado entre el grupo de correspondencia y el operador logístico de mensajería expresa con el fin de optimizar los tiempos de entrega en las comunicaciones </t>
  </si>
  <si>
    <t>GD19</t>
  </si>
  <si>
    <t>Porcentaje de actos administrativos con actuaciones de notificación</t>
  </si>
  <si>
    <t>Notificar los actos administrativos producidos por la Entidad</t>
  </si>
  <si>
    <t>Total de actos administrativos de notificación o comunicación  gestionados en el periodo</t>
  </si>
  <si>
    <t>Total de actos administrativos recibidos para notificar  o comunicar en el periodo</t>
  </si>
  <si>
    <t xml:space="preserve">El indicador muestra  el numero de actos administrativos con notificación frente al total de actos administrativos enviado por las dependencias </t>
  </si>
  <si>
    <t>GD01</t>
  </si>
  <si>
    <t>Porcentaje de actos administrativos con orden de notificación por medios electrónicos</t>
  </si>
  <si>
    <t>Tramitar las notificaciones o comunicaciones ordenados por medios electrónicos</t>
  </si>
  <si>
    <t>Total de actos administrativos ordenados por medios  electrónicos en el periodo</t>
  </si>
  <si>
    <t>Total de actos administrativos ordenados para notificar o comunicar en el periodo</t>
  </si>
  <si>
    <t>Porcentaje de actos administrativos con orden de notificación por medios electrónicos.</t>
  </si>
  <si>
    <t>GD14</t>
  </si>
  <si>
    <t>Campañas realizadas para fortalecer el uso de medios electrónicos y la notificación electrónica</t>
  </si>
  <si>
    <t>Realizar campañas dirigidas a los grupos de valor para fortalecer el uso de medios electrónicos y la notificación electrónica</t>
  </si>
  <si>
    <t>Número de Campañas realizadas en el periodo</t>
  </si>
  <si>
    <t>El indicador el numero de campañas realizadas para fortalecer el uso de medios electrónicos y la notificación electrónica</t>
  </si>
  <si>
    <t>GD15</t>
  </si>
  <si>
    <t>Acciones realizadas con el fin de incrementar el uso de medios electrónicos y el número de notificaciones electrónicas en el trámite de notificación.</t>
  </si>
  <si>
    <t>Realizar acciones con el fin de incrementar el uso de medios electrónicos y el número de notificaciones electrónicas en el trámite de notificación.</t>
  </si>
  <si>
    <t>Número de acciones realizadas con el fin de incrementar tanto el uso de medios electrónicos como el número de autorizaciones de notificación electrónica en el trámite de notificación</t>
  </si>
  <si>
    <t>El indicador muestra las acciones realizadas con el fin de incrementar el uso de medios electrónicos y el número de notificaciones electrónicas en el trámite de notificación.</t>
  </si>
  <si>
    <t>GD16</t>
  </si>
  <si>
    <t>Capacitación a los Gestores de la Superintendencia Nacional de Salud en el proceso de la Notificación.</t>
  </si>
  <si>
    <t>Capacitar a los Gestores  de la Superintendencia sobre el proceso de notificación (Personal - Electrónica), con el fin de que sirvan de multiplicadores de este proceso.</t>
  </si>
  <si>
    <t>Número de capacitaciones realizadas a los enlaces de Notificaciones de las diferentes dependencias en el proceso de Notificación</t>
  </si>
  <si>
    <t xml:space="preserve">Este indicador mide las campañas realizadas a los funcionarios para resaltar e interiorizar los aspectos positivos del sistema de correspondencia </t>
  </si>
  <si>
    <t>GD17</t>
  </si>
  <si>
    <t>1</t>
  </si>
  <si>
    <t>Proporción de notificaciones electrónicas</t>
  </si>
  <si>
    <t>Tablero Estratégico PEIDA: Profundizar esfuerzos para aumentar el número de vigilados que son notificados electrónicamente</t>
  </si>
  <si>
    <t>Número total de actos administrativos tramitados de forma electrónica</t>
  </si>
  <si>
    <t xml:space="preserve"> actos administrativos recibidos para notificar o comunicar</t>
  </si>
  <si>
    <t>El indicador mide la Proporción de notificaciones electrónicas</t>
  </si>
  <si>
    <t>GD13</t>
  </si>
  <si>
    <t xml:space="preserve">Vigilados que aceptaron notificación electrónica </t>
  </si>
  <si>
    <t>Cuenta del número de vigilados que aceptaron notificación electrónica</t>
  </si>
  <si>
    <t>El indicador mide el número de vigilados que aceptaron notificación electrónica</t>
  </si>
  <si>
    <t>GD18</t>
  </si>
  <si>
    <t>Administración de los Bienes de Consumo  y Devolutivos</t>
  </si>
  <si>
    <t>Campañas de sensibilización acerca del cuidado de los bienes de la entidad a cargo de funcionarios y contratistas.</t>
  </si>
  <si>
    <t>Gestionar los bienes de consumo y devolutivos, mediante la administración, mantenimiento y control de infraestructura y equipos, con el fin de garantizar la continuidad en el funcionamiento de la infraestructura de la Entidad.</t>
  </si>
  <si>
    <t>Realizar campañas de sensibilización acerca del cuidado de los bienes de la entidad a cargo de funcionarios y contratistas.</t>
  </si>
  <si>
    <t xml:space="preserve">Número de Campañas de sensibilización realizadas </t>
  </si>
  <si>
    <t xml:space="preserve">Este indicador muestra las campañas de sensibilización realizadas a los funcionarios de la entidad sobre la importancia y cuidado de los bienes de la entidad. </t>
  </si>
  <si>
    <t>AB02</t>
  </si>
  <si>
    <t>Campañas de socialización sobre el manejo del aplicativo de control de activos denominado “ApliCa”.</t>
  </si>
  <si>
    <t>Realizar campañas de socialización sobre el manejo del aplicativo de control de activos denominado “ApliCa”.</t>
  </si>
  <si>
    <t xml:space="preserve">Número de Campañas de socialización realizadas </t>
  </si>
  <si>
    <t>Este indicador muestra las campañas de sensibilización realizadas a los funcionarios de la entidad sobre  el manejo y la importancia del aplicativo de bienes ApliCa</t>
  </si>
  <si>
    <t>AB03</t>
  </si>
  <si>
    <t>Prestación de los Servicios Generales</t>
  </si>
  <si>
    <t>Porcentaje de cumplimiento a la atención oportuna de los requerimientos en temas de suministro y  mantenimiento de bienes y servicios generales solicitados a la Mesa de Ayuda de Recursos Físicos</t>
  </si>
  <si>
    <t>Identificar los bienes y servicios requeridos por la entidad, mediante la estructuración y la ejecución del Plan Anual de Adquisiciones, en lo referente a gastos generales, con el fin de Garantizar la continuidad en el funcionamiento de la infraestru</t>
  </si>
  <si>
    <t>ctura de la entidad.</t>
  </si>
  <si>
    <t>Realizar el control y seguimiento a la atención oportuna de los requerimientos en temas de suministro y  mantenimiento de bienes y servicios generales solicitados a la Mesa de Ayuda de Recursos Físicos.</t>
  </si>
  <si>
    <t>Número de requerimientos atendidos oportunamente</t>
  </si>
  <si>
    <t>Número de solicitudes realizadas por las áreas</t>
  </si>
  <si>
    <t xml:space="preserve">Este indicador muestra la oportunidad frente a los requerimientos de suministro y mantenimientos relacionados a bienes y servicios de la entidad. </t>
  </si>
  <si>
    <t>SG01</t>
  </si>
  <si>
    <t>Cumplimiento en la ejecución de actividades definidas en el cronograma del Subsistema de Gestión Ambiental-SGA</t>
  </si>
  <si>
    <t>Formular y ejecutar el Cronograma del Subsistema de Gestión Ambiental</t>
  </si>
  <si>
    <t>Número de actividades ejecutadas del cronograma del Subsistema de Gestión Ambiental - SGA</t>
  </si>
  <si>
    <t>El indicador muestra el nivel de avance en la ejecución de actividades programadas para la implementación y desarrollo  del Subsistema de Gestión Ambiental</t>
  </si>
  <si>
    <t>AS05</t>
  </si>
  <si>
    <t>Gestión Presupuestal</t>
  </si>
  <si>
    <t xml:space="preserve">Ejecución total del presupuesto en compromisos </t>
  </si>
  <si>
    <t>Registrar en SIIF Nación la ejecución de los recursos financieros apropiados por la ley anual de presupuesto y decreto de liquidación mediante la desagregación inicial del presupuesto, la expedición de los Certificados de Disponibilidad Presupuestal</t>
  </si>
  <si>
    <t>(CDP), el Registro Presupuestal del Compromiso (RPC), las modificaciones presupuestales, la verificación y creación de beneficiario cuenta, y otros trámites como las vigencias futuras y constitución de Reservas Presupuestales, para cumplir con las ne</t>
  </si>
  <si>
    <t>cesidades de la Entidad.</t>
  </si>
  <si>
    <t>Realizar seguimiento y emitir alertar tempranas sobre la ejecución del presupuesto.</t>
  </si>
  <si>
    <t>Compromisos total</t>
  </si>
  <si>
    <t xml:space="preserve"> Apropiación total final</t>
  </si>
  <si>
    <t xml:space="preserve">El indicador muestra el porcentaje de ejecución del presupuesto asignado a toda la entidad </t>
  </si>
  <si>
    <t>GP04</t>
  </si>
  <si>
    <t xml:space="preserve">Secretaria General - Dirección Financiera </t>
  </si>
  <si>
    <t xml:space="preserve">Ejecución total del presupuesto en obligaciones </t>
  </si>
  <si>
    <t>Obligaciones total</t>
  </si>
  <si>
    <t>GP05</t>
  </si>
  <si>
    <t xml:space="preserve">Ejecución del presupuesto de funcionamiento </t>
  </si>
  <si>
    <t>Compromisos_presupuesto de funcionamiento</t>
  </si>
  <si>
    <t xml:space="preserve"> Apropiación final_presupuesto de funcionamiento</t>
  </si>
  <si>
    <t xml:space="preserve">El indicador muestra el porcentaje de ejecución del presupuesto asignado por rubro de funcionamiento a toda la entidad </t>
  </si>
  <si>
    <t>GP06</t>
  </si>
  <si>
    <t xml:space="preserve">Porcentaje acumulado de avance en la ejecución del Plan para la Implementación de la Política de Gestión Presupuestal y eficiencia del gasto público  -MIPG. </t>
  </si>
  <si>
    <t>Realizar seguimiento a la ejecución presupuestal (vigencia actual y reservas presupuestales) y Plan Anual de Adquisiciones, para identificar y controlar el cumplimiento de los objetivos institucionales</t>
  </si>
  <si>
    <t xml:space="preserve"> Número de actividades programadas en el Plan para la Implementación de la Política de Gestión Presupuestal y eficiencia del gasto público  -MIPG en el periodo</t>
  </si>
  <si>
    <t xml:space="preserve">El indicador muestra el nivel de avance en la ejecución de actividades programadas para la implementación y desarrollo  la Política de Gestión Presupuestal y eficiencia del gasto público  -MIPG. </t>
  </si>
  <si>
    <t>GP07</t>
  </si>
  <si>
    <t>Informes de ejecución presupuestal enviados a la Alta Dirección y a las dependencias</t>
  </si>
  <si>
    <t>Realizar y entregar informes de ejecución presupuestal a las Dependencias Ejecutoras con el fin de que sirva de herramienta para el análisis por parte de cada responsable.</t>
  </si>
  <si>
    <t>Número de Informes realizados y entregados</t>
  </si>
  <si>
    <t xml:space="preserve">Corresponde el indicador de los informes realizados relacionados a la ejecución presupuestal dirigidos a la alta dirección, para realizar seguimiento a la ejecución del presupuesto asignado de la entidad. </t>
  </si>
  <si>
    <t>GP03</t>
  </si>
  <si>
    <t>Socializaciones en temas presupuestales dirigidas a los responsables  de la ejecución presupuestal</t>
  </si>
  <si>
    <t>Realizar socializaciones a las diferentes dependencias responsables de la ejecución sobre el manejo presupuestal y casos específicos.</t>
  </si>
  <si>
    <t>Número de socializaciones realizadas</t>
  </si>
  <si>
    <t xml:space="preserve">El indicador mide las socializaciones realizadas frente a temas presupuestales, dirigidos especialmente a los lideres y responsables de la ejecución presupuestal de la entidad. </t>
  </si>
  <si>
    <t>GP02</t>
  </si>
  <si>
    <t>Gestión de Tesorería</t>
  </si>
  <si>
    <t>Informes de seguimiento de viáticos</t>
  </si>
  <si>
    <t>Gestionar eficientemente los recursos financieros de la Superintendencia Nacional de Salud mediante la programación mensual de PAC, las transferencias a la Cuenta Única Nacional y el control de las cuentas bancarias con el fin de garantizar el flujo</t>
  </si>
  <si>
    <t>de recursos económicos de la entidad.</t>
  </si>
  <si>
    <t>Enviar informe  de las comisiones gestionadas, legalizadas y pendientes de legalizar a cada jefe de área.</t>
  </si>
  <si>
    <t xml:space="preserve">Número de informes enviados </t>
  </si>
  <si>
    <t>El indicador muestra  los informes realizados relacionados a los viáticos con información relevante en cuanto comisiones gestionadas, legalizadas y pendientes de legalizar a cada jefe de área.</t>
  </si>
  <si>
    <t>GT03</t>
  </si>
  <si>
    <t>Informes de Ejecución de PAC</t>
  </si>
  <si>
    <t>Enviar informes de seguimiento del PAC a las áreas responsables de  la ejecución.</t>
  </si>
  <si>
    <t>Número de informes enviados</t>
  </si>
  <si>
    <t>El indicador mide los informes de seguimiento del PAC enviados a las áreas responsables de  la ejecución</t>
  </si>
  <si>
    <t>GT01</t>
  </si>
  <si>
    <t>Gestión Contable</t>
  </si>
  <si>
    <t>Porcentaje acumulado de avance en la ejecución del cronograma de actividades que permiten presentar información financiera confiable y oportuna  para la toma de decisiones y análisis de los usuarios internos y externos de la Entidad</t>
  </si>
  <si>
    <t>Revelar la realidad económica de la Superintendencia Nacional de Salud mediante el registro, análisis, verificación y control de la información contable derivada de hechos económicos para  presentar Estados Financieros con información confiable, rele</t>
  </si>
  <si>
    <t>vante y comprensible</t>
  </si>
  <si>
    <t>Ejecutar el cronograma de actividades que permiten presentar información financiera confiable y oportuna  para la toma de decisiones y análisis de los usuarios internos y externos de la Entidad</t>
  </si>
  <si>
    <t>Número de actividades ejecutadas del cronograma  de actividades</t>
  </si>
  <si>
    <t xml:space="preserve"> Número de actividades programadas</t>
  </si>
  <si>
    <t>El indicador mide avance en la ejecución del cronograma de actividades que permiten presentar información financiera confiable y oportuna  para la toma de decisiones y análisis de los usuarios internos y externos de la Entidad</t>
  </si>
  <si>
    <t>GC01</t>
  </si>
  <si>
    <t xml:space="preserve">Control Financiero de Cuentas </t>
  </si>
  <si>
    <t>Informes de validaciones funcionales y de razonabilidad sobre los procesamientos financieros que afectan las cuentas por cobrar</t>
  </si>
  <si>
    <t>Consolidar la información financiera mediante el registro, la validación, la depuración y la conciliación a nivel interno y externo, de las variables que afectan las Cuentas por Cobrar (recaudo, causación, deterioro, recursos, revocatoria, depuración</t>
  </si>
  <si>
    <t>entre otras) por concepto de Tasa, Sanción y 0.2% Régimen Subsidiado, con el fin de generar información cualitativa y cuantitativa base para la solución de consultas sobre el estado de la cartera y del reporte de los hechos económicos de la Superint</t>
  </si>
  <si>
    <t>endencia Nacional de Salud en los estados financieros.</t>
  </si>
  <si>
    <t>Validar estados de cuenta y recaudos por clasificar</t>
  </si>
  <si>
    <t>Número de Informes de validaciones funcionales y de razonabilidad sobre los procesamientos financieros que afectan las cuentas por cobrar</t>
  </si>
  <si>
    <t>El indicador muestra los Informes de validaciones funcionales y de razonabilidad sobre los procesamientos financieros que afectan las cuentas por cobrar realizados</t>
  </si>
  <si>
    <t>CF02</t>
  </si>
  <si>
    <t>Porcentaje acumulado de avance en la ejecución del cronograma para la gestión de la Contribución</t>
  </si>
  <si>
    <t>Ejecutar el cronograma de actividades que permiten presentar el avance de la gestión de la Contribución</t>
  </si>
  <si>
    <t>Número de actividades ejecutadas del cronograma para la gestión de la Contribución</t>
  </si>
  <si>
    <t xml:space="preserve"> Número de actividades programadas del cronograma para la gestión de la Contribución</t>
  </si>
  <si>
    <t>El indicador mide avance en la ejecución del cronograma para la gestión de la Contribución</t>
  </si>
  <si>
    <t>GP08</t>
  </si>
  <si>
    <t>Porcentaje de cumplimiento de la meta de recaudo 2021</t>
  </si>
  <si>
    <t>Recaudar la Contribución mínimo en un 70%</t>
  </si>
  <si>
    <t>Millones recaudados de la Contribución</t>
  </si>
  <si>
    <t>Millones proyectados de recaudo de la Contribución</t>
  </si>
  <si>
    <t>El indicador mide el cumplimiento de la meta de recaudo 2021</t>
  </si>
  <si>
    <t>GP09</t>
  </si>
  <si>
    <t>Porcentaje de solicitudes de aplicación fórmula de liquidaciones adicionales de tasa gestionadas</t>
  </si>
  <si>
    <t>Aplicar la fórmula de liquidación de Tasa para las liquidaciones adicionales.</t>
  </si>
  <si>
    <t>Número de solicitudes gestionadas con oportunidad por la Oficina Asesora de Planeación</t>
  </si>
  <si>
    <t>Número de solicitudes asignadas en el Sistema que maneje la Entidad</t>
  </si>
  <si>
    <t xml:space="preserve">El indicador muestra el porcentaje de solicitudes de aplicación fórmula de liquidaciones adicionales de tasa gestionadas frente a las solicitudes asignadas en el sistema de TASA. </t>
  </si>
  <si>
    <t>TS01</t>
  </si>
  <si>
    <t xml:space="preserve">Secretaría General - Dirección Financiera </t>
  </si>
  <si>
    <t>Mesas de trabajo orientadoras  con la áreas de mayor ocurrencia de conductas disciplinables</t>
  </si>
  <si>
    <t>Realizar mesas de trabajo orientadoras  con la áreas de mayor ocurrencia de conductas disciplinables y difundir mediante correo institucional de tips informativos en desarrollo de la función preventiva del proceso disciplinario</t>
  </si>
  <si>
    <t>Número de mesas de trabajo orientadoras  con las áreas de mayor ocurrencia de conductas disciplinables</t>
  </si>
  <si>
    <t>El indicador mide las mesas de trabajo orientadoras  con la áreas de mayor ocurrencia de conductas disciplinables</t>
  </si>
  <si>
    <t>AD02</t>
  </si>
  <si>
    <t>Solicitudes de capacitación dirigidas por el Ministerio Público y demás entidades competentes</t>
  </si>
  <si>
    <t>Gestionar con entidades externas capacitaciones en temas relacionados con derecho disciplinario. (Plan de capacitaciones- Instituto de estudios del ministerio publico - gestiones de la oficina)</t>
  </si>
  <si>
    <t>Número de solicitudes de capacitación dirigidas por el Ministerio Público y demás entidades competentes</t>
  </si>
  <si>
    <t>El indicador mide las solicitudes de capacitación dirigidas por el Ministerio Público y demás entidades competentes</t>
  </si>
  <si>
    <t>AD03</t>
  </si>
  <si>
    <t>Jornadas de decongestión del inventario de actuaciones disciplinarias</t>
  </si>
  <si>
    <t>Elaborar un plan de choque con el objeto de descongestionar el total de inventario de actuaciones disciplinarias de la Oficina, así como reducir el término de prescripción y caducidad.</t>
  </si>
  <si>
    <t>Número  de jornadas de descongestión realizadas</t>
  </si>
  <si>
    <t>El indicador mide las Jornadas de decongestión del inventario de actuaciones disciplinarias</t>
  </si>
  <si>
    <t>AD04</t>
  </si>
  <si>
    <t>Auditorías Integrales de Gestión</t>
  </si>
  <si>
    <t>Auditorias realizadas de acuerdo al  Programa Anual de Auditorias</t>
  </si>
  <si>
    <t>Verificar el cumplimiento de los objetivos institucionales y sus posibles desviaciones, alineados con el rol de tercera línea y control independiente, a través de la elaboración y presentación de informes de Auditorías Internas de Gestión a planes, p</t>
  </si>
  <si>
    <t>rogramas, proyectos, procesos, procedimientos, actividades y resultados de gestión u otro asunto de la Superintendencia Nacional de Salud, bajo los principios de autocontrol, autogestión y autorregulación, a fin de identificar recomendaciones y halla</t>
  </si>
  <si>
    <t>zgos, contribuyendo al mejoramiento continuo y fortalecimiento institucional.</t>
  </si>
  <si>
    <t>Ejecutar Programa Anual de Auditorías Internas</t>
  </si>
  <si>
    <t xml:space="preserve"> Número de auditorías realizadas en el periodo de acuerdo al programa anual de auditorías</t>
  </si>
  <si>
    <t>El indicador muestra las auditorias integrales de Gestión realizadas  a las dependencias de la entidad de acuerdo al Programa anual de Auditorias.</t>
  </si>
  <si>
    <t>IG01</t>
  </si>
  <si>
    <t>Numérico</t>
  </si>
  <si>
    <t>Oficina de Control Interno</t>
  </si>
  <si>
    <t>Seguimiento a la Gestión Institucional</t>
  </si>
  <si>
    <t>Seguimientos y evaluaciones efectuadas al control institucional</t>
  </si>
  <si>
    <t>Verificar el cumplimiento de las metas y objetivos institucionales y sus posibles desviaciones, a través de la elaboración y presentación de informes de seguimiento y evaluación de resultados a Planes Institucionales, Planes de Mejoramiento u otro as</t>
  </si>
  <si>
    <t>unto objeto de seguimiento, previa verificación del cumplimiento de requisitos legales, competencias institucionales y procedimientos mediante la aplicación de herramientas, instrumentos, manuales y guías metodológicas, entre otros, adoptados por la</t>
  </si>
  <si>
    <t>Entidad o establecidos por organismos reguladores, con el fin de presentar  las recomendaciones y los hallazgos que den lugar, que fortalezcan el cumplimiento de la misión y objetivo de la Entidad.</t>
  </si>
  <si>
    <t>Ejecutar Programa Anual Seguimiento a la Gestión Institucional</t>
  </si>
  <si>
    <t>Número de seguimientos y evaluaciones realizadas oportunamente dentro de las fechas programadas en el periodo</t>
  </si>
  <si>
    <t xml:space="preserve">El indicador muestra el número de seguimientos y evaluaciones realizadas oportunamente frente a la Gestión Institucional. </t>
  </si>
  <si>
    <t>GI01</t>
  </si>
  <si>
    <t>Seguimientos y evaluaciones efectuadas al control en riesgos institucional</t>
  </si>
  <si>
    <t>Informe Ejecutivo Seguimiento Evaluación Riesgos de la Entidad</t>
  </si>
  <si>
    <t>El indicador muestra los seguimientos realizadas frente a la Evaluación del Riesgos de la Entidad.</t>
  </si>
  <si>
    <t>GI02</t>
  </si>
  <si>
    <t>Se realizó la gestión para participar en  el III Encuentro Dialogos en Derecho Disciplinario del 26-28 de mayo de 2021. (se anexa evidencia de convocatoria para asistir al curso, realizada al correo electronico institucional de la Jefe de Oficina el 7 de mayo de 2021).</t>
  </si>
  <si>
    <t>Se esta adelantando la suscripción de un Convenio Interadministrativo con la Agencia del Inspector General de Tributos, Rentas y Contribuciones Parafiscales, en donde se busca la colaboración entre las dos Entidades  siendo el Beneficio principal para la Oficina de Control Disciplinario.</t>
  </si>
  <si>
    <t xml:space="preserve">	
​Las Capacitaciones a Regionales no se han desarrollado, debido a que el personal que estaría dedicado a esta función ha tenido que ser requerido para las visitas relacionadas con el Plan NAcional de Vacunación y PRASS.  Se estima que en el próxio reporte puedan realizarse las mismas.</t>
  </si>
  <si>
    <t>​El indicador aparece sobre cumplido para este período, sin embargo, debe tenerse en cuenta que en el cuatrimestre pasado no se pudo cumplir ninguna de las 4 capacitaciones que estaban programadas para tal período ya que el personal se encontraba en las visitas de contingencia nacional por el Plan NAcional de Vacunación.</t>
  </si>
  <si>
    <t xml:space="preserve">	
​Se realiza capacitacion dada en la Regional SUR, Se adjunta lista.</t>
  </si>
  <si>
    <t>​A marzo de 2021 la delegada para las Medidas Especiales realizó una visita a entidad que se encuentra en proceso de liquidacion.</t>
  </si>
  <si>
    <t>​Se realizó una visita de seguimiento a la EAPB Comparta en liquidación en el mes de noviembre de 2021 cumpliendo con el indicador.</t>
  </si>
  <si>
    <t>​Se realizaron las visitas a Comparta , Dasalud Choco y Caja de Compensacion familiar ComfaCartagena en liquidaccion se anexan los Autos de Visita.</t>
  </si>
  <si>
    <t xml:space="preserve">​En el segundo trimestre de 2021 se realizó 1 visita a entidades en proceso de liquidacion forzosa.  Esta visita se efectuó a la EPS Ambuq en liquidacion del 13 al 16 de abril de 2021. </t>
  </si>
  <si>
    <t>​​​​En el marco de la funcion de realizar seguimiento y monitoreo a las entdiades bajo acción o medida especial y a las obligaciones de los agentes inrerventores, liquidadores y contralores designados, se ​ realizaron 4 visitas a Instituciones Prestadoras de Servicios de Salud.</t>
  </si>
  <si>
    <t xml:space="preserve">​Se cumplio con la ejecución de las siete (7) actividades programadas para marzo del cronograma de actividades para la sostenibilidad y fortalecimiento del Modelo Integrado de Planeación y Gestión - MIPG​
</t>
  </si>
  <si>
    <t>Se ejecutaron las cinco actividades programadas para la sostenibilidad y fortalecimiento del Modelo Integrado de Planeación y Gestión - MIPG.</t>
  </si>
  <si>
    <t>Durante el presente trimestre se realizaron las 8 actividades programadas en el periodo.</t>
  </si>
  <si>
    <t>​En el trimestre se realizaron actividades en el marco de la implementación y sostenibilidad del Modelo Integrad de Planeación y Gestión.</t>
  </si>
  <si>
    <t>​Se ejecutaron las dos actividaes programadas para marzo del cronograma de actividades y evaluar acciones de fortalecimiento para la sostenibilidad y apropiación del Subsistema de Responsabilidad Social.</t>
  </si>
  <si>
    <t>​Se ejecutaron las actividades de fortalecimiento para la sostenibilidad y apropiación del Subsistema de Responsabilidad Social.</t>
  </si>
  <si>
    <t>En el Presente trimetre se llevaron a cabo las 3 actividades para el cumplimiento del indicador.</t>
  </si>
  <si>
    <t xml:space="preserve">En este trimestre se realizaron las siguientes acciones frente a la implementación y sostenibilidad del Modelo de responsabilidad Social. </t>
  </si>
  <si>
    <t>Se realizó el monitoreo a los riesgos de gestión y riesgos de corrupción con corte a Q2 - primer semestre 2021.</t>
  </si>
  <si>
    <t xml:space="preserve">Se realizó informe con los soportes y monitoreo de los Riesgos de Gestión y Riesgos de Corrupción con corte a Q4 2021. </t>
  </si>
  <si>
    <t>​De acuerdo con el cronograma del proceso contractual se cumplió con la etapa precontractual establecida . </t>
  </si>
  <si>
    <t>De acuerdo con el cronograma del proceso contractual se cumplió con la etapa precontractual establecida.</t>
  </si>
  <si>
    <t>En el marco de la gestión se trabajó en el objetivo del PAG asociado a la depuración de las cuentas por cobrar. Durante el semestre se superó la meta propuesta toda vez que el fortalecimiento dado al Grupo de Cobro Persuasivo y Jurisdicción Coactiva desde la Secretaría General.</t>
  </si>
  <si>
    <t>​La meta se superó ya que se logró una intervención del archivo de gestión de cobro, identificando las obligaciones a depurar, adicionalmente se realizaron gestiones para el cumplimiento del plan de mejora de la Contraloria Genral de la Republica que incluian obligaciones a depurar.</t>
  </si>
  <si>
    <t>Se realizó una (1) reunión de socialización con población Embera el 18 de agosto de 2021. Debido a que los resguardos indígenas Emberas se encuentran en zonas apartadas del territorio.</t>
  </si>
  <si>
    <t>​De acuerdo con lo infordo en el mes de octubre se realizó trabajo articulado con las Direcciones Regionales y las Entidades Territoriales lo que permitió realizar las tres socializaciones con la población Embera  y así poder cumplir con la meta anual. </t>
  </si>
  <si>
    <t>Con corte al 31 de octubre de 2021,  sobre los 1.038 vigilados a reportar rendición de cuentas, 956 (es decir, el 92%) han cumplido con el reporte, como consecuencia a las acciones de inspección y vigilancia realizadas en el periodo.</t>
  </si>
  <si>
    <t>El 31 de diciembre de 2021 se dio cumplimiento al 100% del indicador, toda vez que se efectuaron requerimiento a todos los vigilados que no cumplieron con el reporte de la fecha.</t>
  </si>
  <si>
    <t>​​​​Para el primer trimestres del 2021 se consiguió un porcentaje de cumplimiento del 100% de las actividades programadas para el período, para un porcentaje acumulado del 33%* del total de actividades programadas para el 2021.</t>
  </si>
  <si>
    <t xml:space="preserve">Se cumplió con el 100% de las actividades planeadas, para un total acumulado del 36%  de las actividades planeadas para la vigencia 2021 en la actividad Ejecutar el cronograma  para la Implementación de la Política de Gestión del Conocimiento -MIPG. (Componente de Gestión del Desarrollo)​. </t>
  </si>
  <si>
    <t>Se cumplió con el 100% de las actividades planeadas, para un total acumulado del 38%  de las actividades planeadas para la vigencia 2021 en la actividad Ejecutar el cronograma  para la Implementación de la Política de Gestión del Conocimiento - MIPG.</t>
  </si>
  <si>
    <t xml:space="preserve"> A través de la Gestión realizada por la Dirección de Innovación y Desarrollo se avanza en la implementación de la Política de Gestión del Conocimiento y la Innovación de acuerdo con los parámetros de MIPG, obteniendo en la vigencia 2021.</t>
  </si>
  <si>
    <t>​​​Se recibieron 2195 actos de notificación y/o comunicación en el periodo de Enero a Marzo de 2021, es decir se gestionó el 100 %.​</t>
  </si>
  <si>
    <t>​​​Se recibieron 5751 actos de notificación y/o comunicación en el periodo de Enero a Junio de 2021, es decir se gestiono el 100 %.​</t>
  </si>
  <si>
    <t>Se han recibido 9899 actos para notificación y/o comunicación en el periodo de Enero a Septiembre de 2021, es decir se gestionó el 100%.​</t>
  </si>
  <si>
    <t>Durante el 2021 se recibieron 13731  Actos Administrativos para notificación y/o comunicación.</t>
  </si>
  <si>
    <t xml:space="preserve">Para este periodo se realizaron las cuatro actividades programadas y se ejecutaron al 100%.
</t>
  </si>
  <si>
    <t xml:space="preserve">​De acuerdo con la programación consolidada a junio, las 13 actividades cumplidas satisfactoriamente fueron, en marzo 4 y en junio 9 para un consolidado de 13 actividades. 
</t>
  </si>
  <si>
    <t xml:space="preserve">
​La ejecución consolidada del tercer trimestre comprendido entre julio y septiembre de 2021, dio como resultado el cumplimiento cabal de las 13 actividades programada. 
</t>
  </si>
  <si>
    <t xml:space="preserve">​La ejecución consolidada del cuarto trimestre comprendido entre octubre y diciembre de 2021, dio como resultado el cumplimiento total de las 7 actividades que estaban programadas.
</t>
  </si>
  <si>
    <t xml:space="preserve">​​​​Durante el trimestre se cumplieron con las tres actividades programadas, donde se realizo la gestión de elaboracin y revision de estudios previos, seguimiento a plan de trabajo.
</t>
  </si>
  <si>
    <t xml:space="preserve">​​​​Durante el trimestre se cumplieron con las tres actividades programadas, donde se realizo la gestión de elaboracin y revision de estudios previos, seguimiento a plan de trabajo, 
</t>
  </si>
  <si>
    <t xml:space="preserve">​​​​Durante todo el año se dio cumplimiento con las tres actividades programadas, donde se realizo la gestión de elaboracin y revision de estudios previos, seguimiento a plan de trabajo y demas actividades programdas.
</t>
  </si>
  <si>
    <t>Se realizó la contratación del ingeniero Oscar Luis Felipe Pedraza Quintero, donde se suscribió el Contrato 0​​​​​​58 de 2021  y segumiento a informes.</t>
  </si>
  <si>
    <t>Durante el trimestre se cumplieron con las cinco actividades programadas, donde se realizaron las actividades programadas.</t>
  </si>
  <si>
    <t>Durante el mes de agosto de 2021 se realiza capacitación y acompañamiento a los gestores designados por los líderes de proceso, para realizar la actividad de actualización de Activos de información.</t>
  </si>
  <si>
    <t>"Durante el cuarto trimestre se realizaron actividades de fortalecimiento
Informe de actividades de controles y medidas de protección implementadas durante el periodo
Plan y Cronograma actualizado a la vigencia 2022"</t>
  </si>
  <si>
    <t>Se realizó socialización de la Ejecución Presupuestal y del Seguimiento al Plan Anual de Adquisiciones a los enlaces de las 16 Dependencias que ejecutan el presupuesto de la entidad con la información al corte del 30 de Junio del 2021, del cual se derivan algunos compromisos y observaciones que fueron atendidas en ese mismo espacio.</t>
  </si>
  <si>
    <t xml:space="preserve">En el  mes de diciembre del 2021 se realiza socialización a los enlaces y directores de las dependencias que Ejecutan el Presupuesto de la Entidad </t>
  </si>
  <si>
    <t>​​Se realizaron y se enviaron los Informes de Ejecución Presupuestal de Gastos y Reserva Presupuestal a las áreas ejecutoras de la Superintendencia Nacional de Salud correspondiente a la información del mes de Enero del 2021.</t>
  </si>
  <si>
    <t>Ejecución Presupuestal de Inversión y Funcionamiento con información al corte de mayo del 2021 compartido con cada una de las dependencias que lo integran.</t>
  </si>
  <si>
    <t>En el ejercicio de seguimiento y de socialización por parte del Grupo de Presupuesto, la Subdirección Administrativa y la Secretaría General sobre la Ejecución Presupuestal y el Plan Anual de Adquisiciones de la Vigencia 2021, se envía información al corte del 30 de junio del 2021 para que sea revisada previamente a la socialización desarrollada entre los dias 6 y 7 de julio del 2021 según programación con el enlace de la dependencia.​</t>
  </si>
  <si>
    <t>En el ejercicio de seguimiento y de socialización por parte del Grupo de Presupuesto, la Subdirección Administrativa y la Secretaría General sobre la Ejecución Presupuestal y el Plan Anual de Adquisiciones de la Vigencia 2021, se envía información al corte del 30 de junio del 2021.</t>
  </si>
  <si>
    <t>Se informa la Ejecución Presupuestal y Plan Anual de Adquisiciones del mes de Agosto 2021, del cual todas las dependencias estuvo de acuerdo con la información reportada.</t>
  </si>
  <si>
    <t>​​​​Se informa la Ejecución Presupuestal y Plan Anual de Adquisiciones del mes de Septiembre 2021 por cada una de las dependencias, con el fin de informar y realizar acompañamiento a las inquietudes generadas por parte de cada una de ellas. El indicador no se cargo antes debido a que por el Rediseño Institucional se corrió todo el cronograma de las mesas de trabajo.</t>
  </si>
  <si>
    <t xml:space="preserve">Se informa la Ejecución Presupuestal y Plan Anual de Adquisiciones del mes de Octubre 2021 por cada una de las dependencias, con el fin de informar y realizar acompañamiento a las inquietudes generadas por parte de cada una de ellas. 
</t>
  </si>
  <si>
    <t>Se informa la Ejecución Presupuestal y Plan Anual de Adquisiciones con información al corte del 30 de Noviembre 2021 a cada una de las dependencias, con el fin de realizar el seguimiento respectivo, informar nuevos lineamientos y realizar acompañamiento a las inquietudes generadas por parte de las áreas ejecutoras.</t>
  </si>
  <si>
    <t xml:space="preserve">Se informa la Ejecución Presupuestal y Plan Anual de Adquisiciones del mes de diciembre del 2021 con los reportes generados al corte del 31 de diciembre 2021 a cada una de las dependencias, con el fin de realizar el seguimiento respectivo, informar nuevos lineamientos y realizar acompañamiento a las inquietudes generadas por parte de las áreas ejecutoras.
</t>
  </si>
  <si>
    <t xml:space="preserve">Se evidencia al corte de marzo del 2021 que presupuestalmente se encuentra comprometido $74.902.983.805 sobre una Apropiación Vigente de $194.523.112.248 el cual representa el 38.5% de la Ejecución Total del Presupuesto y no se alcanza la meta programada debido a que la Ejecución Presupuestal depende de la gestión y las necesidades de las dependencias que afectan los rubros de Funcionamiento y Proyectos de Inversión. 
</t>
  </si>
  <si>
    <t>​​​​Se alcanzó la meta programada y formualda en el Plan Aual de Gestión sobre los compromisos totales sobre la apropiación total del  53.3% dado que la meta se encuentra en un 48%, el cual indica que se ha ejecutado un poco más de la mitad de lo estimado para el cierre de la vigencia 2021. Cumplimiento del 110%. </t>
  </si>
  <si>
    <t xml:space="preserve">El indicador muestra el porcentaje de Ejecución Presupuestal frente a los compromisos sobre la apropiación total vigente de la Entidad, el cual al cierre de diciembre del 2021 alcanzó un porcentaje de 85.5%. Significa que no se alcanzó al porcentaje de la meta programada y formulada en el Plan Anual de Gestión el cual estaba proyectada en el 95%.
</t>
  </si>
  <si>
    <t xml:space="preserve">​Se observa al corte de Marzo del 2021, que presupuestalmente se obligó $25.369.360.351,66 de pesos sobre una Apropiación Vigente de $194.523.112.248 de pesos correspondiente al 13% de la Ejecución Total del Presupuesto. Cumpliendo la meta. </t>
  </si>
  <si>
    <t>​Se alcanzó la meta programada en el Plan Anual de Gestión sobre las obligaciones totales sobre la apropiación total del 33.5% dado que la meta se encuentra en un 20%, el cual indica que se ha ejecutado adecuadamente en lo estimado para el cierre de la vigencia 2021.</t>
  </si>
  <si>
    <t>Se observa al corte de Septiembre del 2021, que presupuestalmente se obligó $107.567.134.232 de pesos sobre una Apropiación Vigente de $194.523.112.248 de pesos correspondiente al 55.3% de la Ejecución Total del Presupuesto. Porcentaje que evidencia el cumplimiento de la meta del 50% programada en la matriz de formulación del Plan Anual de Gestión.</t>
  </si>
  <si>
    <t>El indicador muestra el porcentaje de la Ejecución Presupuestal frente a las obligaciones sobre la apropiación total vigente de la Entidad, el cual al cierre de diciembre del 2021 alcanzó un porcentaje de 84.2%. Significa que no se alcanzó al porcentaje de la meta programada y formulada en el Plan Anual de Gestión el cual estaba proyectada en el 85%.</t>
  </si>
  <si>
    <t xml:space="preserve">​​​Al corte del mes de Marzo se comprometieron $35.477.294.423,38 de pesos de una Apropiación Vigente de $131.532.344.000 de pesos correspondiente al 27% de la Ejecución Presupuestal de Funcionamiento. </t>
  </si>
  <si>
    <t>Se alcanzó la meta programada y formulada en el Plan Anual de Gestión sobre el presupuesto de funcionamiento sobre la apropiación total del 41.7% dado que la meta se encuentra en un 40%, el cual indica que se ha ejecutado adecuadamente en lo estimado para el cierre de la vigencia 2021.</t>
  </si>
  <si>
    <t>​El indicador muestra el porcentaje de la Ejecución Presupuestal frente a los compromisos sobre la apropiación total vigente de los Gastos de Funcionamiento de la Entidad, el cual al cierre de diciembre del 2021 alcanzó un porcentaje de 80%. Significa que no se alcanzó al porcentaje de la meta programada y formulada en el Plan Anual de Gestión el cual estaba proyectada en el 94%.</t>
  </si>
  <si>
    <t>El Grupo Interno de Trabajo de Presupuesto en el primer trimestre del año ejecutó un 29% de las actividades que se encuentran en el presente indicador, de las cuales se evidencia 6 entregables que soportan dichas actividades.</t>
  </si>
  <si>
    <t>Se desarrollon todas las actividades programadas en el Plan para la Implementación de la Política de Gestión del Presupuestal y eficiencia del gasto público -MIPG en el periodo del primer semestre de la Vigencia 2021​​. Se adjunta evidencia de lo correspondiente del mes de Abril a Junio del 2021.</t>
  </si>
  <si>
    <t xml:space="preserve">​El Grupo Interno de Trabajo de Presupuesto en el tercer trimestre del año ejecutó un 82% de las actividades que se encuentran en el presente indicador, de las cuales se evidencia un total de 14 entregables. Para el tercer trimestre se reporta el cumplimiento de 5 actividades. </t>
  </si>
  <si>
    <t xml:space="preserve">El Grupo de Presupuesto en el cuarto trimestre del año 2021 ejecutó el 18% faltante para cumplir con la meta programada del 100% de las actividades (3/3)  que se encuentran en el presente indicador, de las cuales se evidencia un total de 17 entregables para todo el año. </t>
  </si>
  <si>
    <t>Se ejecutaron las actividades propuestas para el I trimestre de 2021 a cargo del Grupo de Contribución y Apoyo Técnico, en URL se adjuntan las evidencias respectivas.​</t>
  </si>
  <si>
    <t>Se ejecutaron las actividades propuestas para el II trimestre de 2021 a cargo del Grupo de Contribución y Apoyo Técnico, en URL se adjuntan las evidencias respectivas.​</t>
  </si>
  <si>
    <t>​Se ejecutaron oportunamente las actividades propuestas para el III trimestre de 2021 a cargo del Grupo de Contribución y Apoyo Técnico, se obtuvo un 81 % de avance en la ejecución acumulada del cronograma hasta este corte.</t>
  </si>
  <si>
    <t xml:space="preserve">​​​​​​​Se ejecutaron las actividades propuestas para el IV trimestre de 2021 a cargo del Grupo de Contribución y Apoyo Técnico. </t>
  </si>
  <si>
    <t>​Se logró un recaudo de la contribución vigencia 2021 del 90,3 % con corte a julio, se superó la meta establecida que era de al menos el 60%. Este resultado  se obtiene debido a la gestión de recaudo que se adelantó desde el Grupo de Contribución y Apoyo Técnico a la Subdirección Financiera.</t>
  </si>
  <si>
    <t>​Se logró con corte a agosto un recaudo de la contribución vigencia 2021 del 91,45 %, se superó la meta acumulada establecida que era de al menos el 70 % entre julio y agosto. Este resultado se obtiene debido a la gestión de recaudo que se adelantó desde el Grupo de Contribución y Apoyo Técnico a la Subdirección Financiera.</t>
  </si>
  <si>
    <t>​Durante el primer trimestre se recibieron 6542 casos de los cuales 6097 se solucionaron y 30 de ellos fueron cancelados por el usuario, para un total de porcentaje de cumplimiento del 93,65% .</t>
  </si>
  <si>
    <t>Durante el segundo trimestre se recibieron 7948 casos de los cuales 7573 se solucionaron y 42 de ellos fueron cancelados por el usuario, para un total de porcentaje de cumplimiento del 95,81%.</t>
  </si>
  <si>
    <t>​Durante el tercer trimestre se recibieron 10526 casos de los cuales 9954 se solucionaron y 153 de ellos fueron cancelados por el usuario, para un total de porcentaje de cumplimiento del 96,01% .</t>
  </si>
  <si>
    <t>​Durante el cuarto trimestre se recibieron 10536 casos de los cuales 9395 se solucionaron y 166 de ellos fueron cancelados por el usuario, para un total de porcentaje de cumplimiento del 90,74%.</t>
  </si>
  <si>
    <t>Durante el trimestre se cumplieron con las cuatro actividades programadas, donde se definio la estrategia el uso y aprobacion de TI, mantenimiento preventivo de los servicios tecnologicos.</t>
  </si>
  <si>
    <t>​Durante el tercer trimestre se realizó la  actividad del plan de adopción de los servicios ciudadanos digitales básicos (Interoperabilidad, autenticación electrónica y carpeta ciudadana) (Cumplido)</t>
  </si>
  <si>
    <t>Durante el cuarto trimestre se realizó la actividad de actualizacion en la documentación técnica y funcional para cada uno de los sistemas de información oficiales de Supersalud.</t>
  </si>
  <si>
    <t xml:space="preserve">Se elaboraron estudios previos para contratar un profesional para el seguimiento de las respuestas a los requerimientos, tramites y solicitudes relacionadas con los servicios a cargo de la TI y se radicaron ante el grupo de contratación, donde se suscribió el Contrato 311 de 2021 con Carlos Felipe Romero.
</t>
  </si>
  <si>
    <t xml:space="preserve">En el marco de la ejecución del Contrato 311 de 2021, se han presentado los informes de actividades correspondientes a los meses abril y mayo. Respecto al informe del mes de junio se encuentra en proceso de elaboración, revisión y aprobación por parte del supervisor.
</t>
  </si>
  <si>
    <t xml:space="preserve">Se realizaron los respectivos seguimientos al contrato durante el tercer trimestre Mesa de servicio – Realizar Seguimiento a la Prestación de servicios soporte y mantenimiento de la Mesa de servicio (Avance Cumplido).
</t>
  </si>
  <si>
    <t xml:space="preserve">Se realizaron los respectivos seguimientos al contrato 311 de 2021 durante el cuarto trimestre Supervisión del Contrato 547 de 2020 plasmada a través de los informes de seguimiento para el año 2021.
</t>
  </si>
  <si>
    <t>En el mes de febrero de 2021,  la Superintendencia Nacional de Salud ordenó la toma de posesión inmediata de Bienes, Haberes y Negocios y la intervención Forzosa Administrativa para liquidar la Asociacion Mutual Barrios Unidos de Quibdó-Ambuq EPS, lo anterior por identificar hallazagos financieros, juridicos y tecnico-cientificos que no garantizaban la óptima  prestacion del servicio de salud.</t>
  </si>
  <si>
    <t>​Durante el semestre se adoptó  la liquidacion forzosa de la EAPB Comparta .Se programo una toma y efectivamente se realizó este proceso.La razon por la cual no se cumplio esta ultima toma es que el Comite de Medidas Especiales que asesora al Superintendente no considero liquidar ninguna EAPB para este periodo.</t>
  </si>
  <si>
    <t>Para esta actividad se realizó:
CONTRATACIÓN, FLUJO DE RECURSOS, ​ESTUDIOS SOAT, ANÁLISIS DE CLUSTERS, MODELO DE DETERMINANTES.</t>
  </si>
  <si>
    <t>​Respecto a al desarrollo de análisis para aportar a las acciones de IVC a partir de la información disponible, para el cuarto trimestre se programó la  ejecución y finalización de las actividades relacionadas.</t>
  </si>
  <si>
    <t>​​De acuerdo con la meta definida para el primer trimestre de 2021, durante el período se realizó el REPORTE DE SEGUIMIENTO DE RENDICIÓN DE CUENTAS DE EAPB y el INFORME INDICADOR DE CONCENTRACIÓN DE AFILIADOS PARA EPS ​</t>
  </si>
  <si>
    <t>Para esta actividad se realizaron las siguientes salidas durante el primer semestre, de acuerdo con necesidades propias de la entidad.
​1.      Informe SISPRO BDUA REE
2.      Informe Contratacion V1
3.      Reporte Rendición de cuentas
4.      Tablero de Vacunación.</t>
  </si>
  <si>
    <t>Para esta actividad se realizaron salidas de información para los informes
1.        Gobierno Corporativo
2.        PQR II</t>
  </si>
  <si>
    <t>Para la implementación de las salidas de información aplicando métodos de analítica se realizaron tableros de mando e informes de acuerdo con los proyectos programados por el área y que se relacionan con:
Concentración de afiliados (ejecutado al 100%), Reporte de PQRD parte II -Público (ejecutado al 100%), Informe SISPRO BDUA-REE (ejecutado al 100%), Rendición de Cuentas EAPB (ejecutado al 100%), Informe Contratación V1.0 (ejecutado al 100%), Tablero Vacunación (ejecutado al 100%), Informe Gobierno Corporativo (ejecutado al 100%) y Informe de Cartera Semestral (ejecutado al 100%).</t>
  </si>
  <si>
    <t xml:space="preserve">​Para esta actividad se revisaron y realizaron ajustes a la normatividad relacionada a continuación:
​1.      Proyecto Decreto Nuevos Vigilados y Servicio Farmacéutico VF
2.      Propuesta supervisión Decreto No. 709 de 2021
3.      Proyecto modificación Decreto 1424 de 2019 (Mayo 132021)
</t>
  </si>
  <si>
    <t xml:space="preserve">Desde la Superintendencia Nacional de Salud se participó de forma activa en las actualizaciones de la normatividad que el Ministerio de Salud y Protección Social estaba desarrollando. De forma específica, se realizó la revisión y propuestas de ajuste al Decreto 4747 de 2007 sobre las relaciones entre los prestadores de servicios de salud y las entidades responsables del pago de los servicios de salud, así mismo sobre el proyecto de Decreto relacionado con el uso de reservas técnicas.
</t>
  </si>
  <si>
    <t>​El 3 de marzo el Coordinador Adrian Guzmán adelantó mesa tecnico Juridica con la Delegada de Supervisión Institucional, esta acta fue subida en el its 
AC348​</t>
  </si>
  <si>
    <t>​Respecto a este indicador, se porta el acta de reunion realizada por el grupo de prestadores durante el mes de junio, entre corrdinador y contratistas.</t>
  </si>
  <si>
    <t xml:space="preserve">​En atención a la actividad descrita en el indicador, el día 17 de agosto de 2021 el grupo de PSS adscrito a la delegada de procesos administrativo realizó mesa de concertación entre coordinadores, contratistas y funcionarios del grupo, con el fin de dar instrucciones y aclarar temas relacionados con la gestión administrativa y juuridica del equipo de trabajo en el marco del desarrollo del proceso administrativo sancionatorio. </t>
  </si>
  <si>
    <t xml:space="preserve">Esta reunión con contratistas fue realizada por cada grupo equipo de trabajo (3)  PSS, EAPB y entes territoriales con cada uno de sus contratistas </t>
  </si>
  <si>
    <t xml:space="preserve">Frente a este indicador, es de anotar que, durante el trimestre de abril a junio se realizó una mesa tecnico-juridica dando cumplimiento a la meta establecida para el primer semestre 2021-1. Es preciso mencionar que, la mesa tecnico - juridica  fue realizada en cinco sesiones, por lo tanto adjuntamos una totalidad de cinco actas.
</t>
  </si>
  <si>
    <t xml:space="preserve">​​Respecto de la actividad descrita en el indicador, nos permitimos manifestar que por necesidades del servicio se realizaron 2 mesas tecnico juridicas durante el periodo a reportar, i) el 28 de julio de 2021 de la DPA con la DSI y ii) el 6 de agosto entre la DPA y DPU. </t>
  </si>
  <si>
    <t xml:space="preserve">En razón a las necesidades del servicio, la Delegatura  para investigaciones administrativas vio la necesidad de realizar 2 mesas tecnico - juridicas con la delegatura para entidades territoriales y generadores, recaudadores y administradores de recursos del SGSSS.
1) el 21 de octubre de 2021
2) el 19 de noviembre de 2021
De las anteriores reuniones se adjunta el acta correspondiente </t>
  </si>
  <si>
    <t xml:space="preserve">​Frente a este indicador, es de anotar que es a demanda, sin embargo realizamos el siguiente análisis.
Se presentaron 639 solicitudes de investigación, de las cuales, fueron devueltas 136, en la medida en que estas no cumplían los requisitos establecisos por esta Delegatura, por lo tanto, al restar las devoluciones tenemos 503 solicitudes de investigamos, las cuales constituyen el  78.7% de las solicitudes fueron aceptadas para el tramite correspondiente.
Teniendo en cuenta lo anterior, encontramos que la meta programada por la Delegatura es a demanda, por lo tanto, nos encontramos en pleno cumplimiento de este.​
</t>
  </si>
  <si>
    <t>Frente a este indicador, es de anotar que es a demanda, sin embargo, realizamos el siguiente análisis.
Se presentaron 469 solicitudes de investigación, de las cuales, fueron devueltas 48, en la medida en que estas no cumplían los requisitos establecidos por esta Delegatura, por lo tanto, al restar las devoluciones tenemos 421 solicitudes de investigamos, las cuales constituyen el 89.77% de las solicitudes fueron aceptadas para el trámite correspondiente.
Teniendo en cuenta lo anterior, encontramos que la meta programada por la Delegatura es a demanda, por lo tanto, nos encontramos en pleno cumplimiento de este.
​</t>
  </si>
  <si>
    <t xml:space="preserve">Frente a este indicador, es de anotar que se presentaron 639 solicitudes de investigación, de las cuales, restamos 136 devoluciones para un total de 503.
Es de anotar que las devoluciones se realizan a las areas remitentes en la medida en que las solicitudes no reúnen los requisitos establecidos en la circular 004 de 2018, por esto tomamos como total 503 en el denominador 
​Posterior a la operación antes señalada, es decir a los 503 le restamos 68 informes de improcedencia y sobre el resultado sacamos el porcentaje respectivo, para un total de 86.5% que sirvió de fundamento para el estudio de solicitudes de investigacion. 
Teniendo en cuenta lo anterior, encontramos que la meta programada por la Delegatura es a demanda y de acuerdo con el resultado calculado en el valor del indicador (86.5% ) es la efectividad jurídica de las acciones de inspección y vigilancia en relación a la actividad de control, concluyendose que se esta dando cumplimineto al indicador. </t>
  </si>
  <si>
    <t>Frente a este indicador, es de anotar que se presentaron 469 solicitudes de investigación, de las cuales, restamos 64 devoluciones para un total de 405.
Es de anotar que las devoluciones se realizan a las áreas remitentes en la medida en que las solicitudes no reúnen los requisitos establecidos en la circular 004 de 2018, por esto tomamos como total 405 en el denominador 
​Posterior a la operación antes señalada, es decir a los 405 le restamos 64 informes de improcedencia y sobre el resultado sacamos el porcentaje respectivo, para un total de 72.7% que sirvió de fundamento para el estudio de solicitudes de investigación. 
Teniendo en cuenta lo anterior, encontramos que la meta programada por la Delegatura es a demanda y de acuerdo con el resultado calculado en el valor del indicador (72.7%) es la efectividad jurídica de las acciones de inspección y vigilancia en relación con la actividad de control, concluyéndose que se está dando cumplimiento al indicador.</t>
  </si>
  <si>
    <t xml:space="preserve">Durante el I trimestre se realizaron las siguientes actividades realacionadas al fortalecimiento de la Planeación Estrategica, las cuales consistieron en actualizar el PAG, de acuerdo con las modificaciones solicitadas para la presente vigencia. Como segunda actividad se actualizó el listado maetsro de indicadores, de acuerdo al PAG 2021. En tercera medida se realizó informe de indicadores el cual fue socializado al CIGD y por último se socializó el PAAC a los funcionarios de la entidad. </t>
  </si>
  <si>
    <t xml:space="preserve">Para el presente trimestre, se ejecutaron las siguientes actvidades, de acuerdo a lo planeado en el cronograma correspondiente, estas son:
1. Se sensibilizó a los gestores en el mes de abril, en formulación y análisis de indicadores de gestión y estrátegicos.
2. Se actualizó y socializó a traves de pieza de comunicación, cartilla sobre la medición de la gestión Institucional.
3. Se realizaron campañas asociados al proceso de planes, referente a la ruta para encontar los planes institucionales, informes de seguimiento y evaluación resaltando la importancia de estos.
4. Se realizaron actividades para la mejora continua en la apropiación, elaboración, seguimiento y oportunidad de los planes y programas de la SNS, a través de los recursos de proyectos de inversión. Esto se valida a traves de los informes de supervisión. </t>
  </si>
  <si>
    <t xml:space="preserve">​En el tercer trimestre de 2021, se realizaron las siguientes actividades para la apropiación y formatlecimiento de la Planeación Estratégica en la Entidad
1. Se realizó publicación de pieza comunicativa asociados al proceso de planes, referente a la ruta para encontrar informes de seguimiento y evaluación, asi  mismo se gestionó la publicación de Podcast que muestran la gestión de los diferentes procesos de la OAP. 
2. Se ajustaron los planes  y programas de la entidad, de acuerdo con la implementación de la Reingenieria de Procesos o Rediseño Institucional. 
3. Se socializó la cartilla sobre la medición de la gestión Institucional, a traves de correo electronico a todos los funcionarios de la entidad.
4. Se realizó documento de analisis en donde el objetivo era Identificar en las entidades del orden nacional la forma en como realizan la evaluación en los planes y programas institucionales.
5. Se anexan los informes de seguimiento correspondiente a las acciones que se hacen a traves del proyecto de inversión. </t>
  </si>
  <si>
    <t xml:space="preserve">Frente a la implementación y fortalecimiento de la Planeación Estrategica, en este último trimestre se realizaron las siguientes acciones:  
1. Se realizó jornada de Planeación Estrategica con directivos para la actualización del Plan Estrátegico Institucional y Desarrollo Administrativo.
2. Se capacitó a los  gestores en formulación y análisis de indicadores de gestión y estrátegicos. Jornada llevada a cabo en el mes de Octubre.
3. Realizar campañas o tutoriales asociados al proceso de planes, referente a la ruta para encontar los documentos, planes institucionales, informes de seguimiento y evaluación resaltando la importancia de estos. (Podcast y piezas graficas)
4. Se socializó el Plan Anula de Gestión para la  participación activa de los grupos de valor e interes en la formulación de la gestión Institucional. 
5. Realizar acciones para la mejora continua en la apropiación, elaboración, seguimiento y oportunidad de los planes y programas de la SNS, a través de los recursos de proyectos de inversión. Informe del contratista Jorge Rojas. </t>
  </si>
  <si>
    <t>​Para el mes de Junio de 2021, el contrato 72 de 2021 realizo la entrega de un producto mediante radicado  20218231612862 del 30/06/21 que contiene el seguimiento a la correspondencia de la funcion de conciliacion.​</t>
  </si>
  <si>
    <t>1. Proceso de consolidación y análisis del seguimiento de la totalidad de radicaciones y traslados del área de conciliación (contrato 72 de 2021, radicado 20219300403646082).
2.     Proceso de consolidación y análisis de seguimiento de la totalidad de radicaciones y traslados de la Direccion de Conciliación (contrato 71 de 2021 radicado 20219300403659952).
3.     Consolidado de las Actas y/o acuerdos suscritos ante la SNS entre los años 2007 a 2021 (contratos 68,69 y 70 radicado 20219300403618262).
4.     Seguimiento a la gestión adelantada por las delegadas competentes respecto de los acuerdos trasladados por presunto incumplimiento (contrato 68 de 2021 radicados 20219300403618282 y 20219300403635042</t>
  </si>
  <si>
    <t xml:space="preserve">Se realizó la evaluación de la gestión del riesgo en salud de 30 entidades territoriales que son: Caldas, Boyacá, Risaralda, Vaupés, Arauca, Caquetá, Casanare, Valle, Guainía, San Andres, Córdoba, La Guajira, Tolima, Quindío, Vichada, Atlántico, Cesar, Huila, Norte de Santander, Bolívar, Nariño, Putumayo, Santander, Cauca, Magdalena, Meta, Sucre, Amazonas, Choco y Guaviare.​
</t>
  </si>
  <si>
    <t>Se realizaron dos evaluaciones de la Gestión del Riesgo en Salud de las Entidades territoriales (ET) para los departamentos de Antioquia y Cundinamarca.</t>
  </si>
  <si>
    <t>​El indicador está sujeto al proceso de saneamiento de los recobros no UPC realizado por cada una de las EPS y estas entidades tienen un comportamiento diferente por sus procesos administrativos y de gestión".​</t>
  </si>
  <si>
    <t>El Cálculo del indicador fue realizado con la información reportada por las EPS en el archivo tipo FT003 Cuentas por Cobrar-Deudores, mediante la Plataforma nRVCC, con firma del representante legal, contador y revisor fiscal. Así como, con el reporte de pagos publicado por la ADRES en su página web.
El numerador del indicador tiene como cortes de análisis junio de 2020 y junio de 2021. Para los recobros a junio de 2020, se excluyeron las Cuentas por Cobrar-Recobros no radicadas, y a junio de 2021 se excluyeron las cuentas por cobrar-recobros menores a 360 días.
En el denominador se tomaron los pagos realizados por la ADRES desde abril de 2020 a junio de 2021. Se precisa que este valor contiene las glosas realizadas por la ADRES a julio de 2021, debido a que no se cuenta con información a junio de 2021, lo que podría incidir en el resultado del indicador.
El resultado del indicador excluye las siguientes EPS: EPM, Coosalud, Dusakawi, Comparta, AIC, Ferronales. Lo anterior, ya que no reportaron radicados no UPC a junio de 2021 y se estaría alterando el resultado al incluirlas.
Se excluye del análisis las EPS en liquidación.
Se evidenciaron debilidades en la calidad de la información del FT003 reportado por las EPS, ya que algunas entidades informaron recobros por terceros que no corresponden a una Entidad Responsable de Pago.
El indicador está sujeto al proceso de saneamiento de los recobros no UPC realizado por cada una de las EPS y estas entidades tienen un comportamiento diferente por sus procesos administrativos y de gestión​</t>
  </si>
  <si>
    <t xml:space="preserve">Nota:  los datos están en millones de pesos
La meta del período era del 80% y se logró el 77%, estando muy cerca de lo programado.  Se resalta que en períodos anteriores, la meta de tales períodos fue ampliamente superada.
El Indicador depende de que se logren realizar los saneamientos en los entes financieros recobrantes, por lo que en gran medida depende de factores externos, sin embargo, como se dijo, se estuvo muy cerca de cumplir la meta del período, y además , en períodos anteriores, la meta fué ampliamente superada.
</t>
  </si>
  <si>
    <t xml:space="preserve">En el primer semestre de 2021, la cual consistía en "Elaborar instrucciones contables de manera conjunta con órganos reguladores y normalizadores en el marco de la ley 1314 de 2009 y sus modificatorios", nos permitimos informar que se publicó el documento de Orientación Técnica Nº 19 "Aplicación de las normas de contabilidad e información financiera del sector salud" en conjunto con el organismo normalizador Consejo Técnico de la Contaduría Pública. </t>
  </si>
  <si>
    <t xml:space="preserve">La meta se cumplió en Junio-2021 con la elaboración y publicación por parte de la extinta Delegada para la Supervisión de Riesgos en conjunto con el organismo normalizador Consejo Técnico de la Contaduría Pública, del documento de Orientación Técnica Nº 19 "Aplicación de las normas de contabilidad e información financiera del sector salud", el cual contiene 4 instrucciones contables.
</t>
  </si>
  <si>
    <t>Se anexa en informe de alertas tempranas a la Administradora de los Recursos del Sistema General de Seguridad Social en Salud (ADRES) y Entidades Territoriales de Salud (ETS)</t>
  </si>
  <si>
    <t>“Se realizó supervisión basada en riesgos con alertas tempranas según circular 009 de 2016 al reporte del SIREL de la UIAF a las IPS correspondientes”</t>
  </si>
  <si>
    <t>“Se realizó supervisión basada en riesgos con alertas tempranas según circular 009 de 2016 al reporte del SIREL de la UIAF a las IPS correspondientes se anexa informe”</t>
  </si>
  <si>
    <t>Se realizo supervisión basada en riesgos con alertas tempranas según circular 009 de 2016 al reporte del SIREL de la UIAF a las IPS correspondientes se anexa informe.</t>
  </si>
  <si>
    <t>Con el proposito de que el comite de medidas especiales cuente con la sufuciente información para la toma de decisiones, se realizó concepto de alerta temprana de la EPS coomeva documento en el cual se expone de manera detallada la situacion real y actual de esta entidad.</t>
  </si>
  <si>
    <t>Durante el trimestre se cumplieron con las siete actividades programadas, donde se realizo la siguiente gestión:
Se realizó la contratación de la ingeniera Grace Andrea Quintana Ortega, para la ejecución de actividades que se requieran en el desarrollo de los proyectos de Tecnología relacionados con la política de Gobierno Digital en la vigencia 2021
Se realizó la contratación del ingeniero César Augusto Castro Marin, para la implementación de la arquitectura empresarial de TI y garantizar el cumplimiento de los lineamientos establecidos por MINTIC
Se identificó el estado de avance de cada uno de los lineamientos asociados al Marco de Arquitectura Empresarial de MinTIC.
De la misma manera, se procedió con realizar la proyección de metas para cada dominio conforme a lo establecido por el Marco del MinTIC, con el fin de incrementar los indicadores de cumplimiento.
Se realizó la contratación del ingeniero Eduardo Juan Forero Morales, para el apoyo a los proyectos de TI desde el punto de vista de procesos, levantando los requerimientos, incluyendo la normatividad para la vigencia 2021
Se registran 3 artefactos relacionas con la implementación de servicios web
Se realizó la contratación de la ingeniera Sandra Liliana Gómez Sánchez, como arquitecto de datos en la implementación del dominio de información del marco de referencia de la Arquitectura Empresarial de TI propuesto por MINTIC y en los proyectos y/o requerimientos de T.I. relacionados con datos e información en la Superintendencia Nacional de Salud.
Se elaboró propuesta de implementación incremental e iterativa de los lineamientos de Información basados en el Marco de Arquitectura Empresarial (MinTIC).​</t>
  </si>
  <si>
    <t>Durante el trimestre se cumplieron con las tres actividades programadas, donde se realizo la siguiente gestión:
1. Se realizó el autodiagnóstico de la política de Gobierno Digital de acuerdo con los lineamientos de MinTIC, teniendo en cuenta la estructura de la misma, sus habilitadores transversales y los propósitos a cumplir. Se utilizó para el informe el artefacto enviado por el MinTIC, donde se puede ver el avance en cada uno de los lineamientos de la Política. De la misma manera, se apoyó el seguimiento realizado por control interno
2. De acuerdo a la implementación de la arquitectura de TI para la vigencia 2021. Se definió la situación actual en relación los lineamientos adoptados por entidad y posterior se definieron las metas para los 2 To Be's de la vigencia. Teniendo que actualmente se están implementando los diferentes proyectos e iniciativas que impactan la arquitectura de TI. Los avances significativos se evidenciarán en el segundo To Be.
3. Se realizó la actualización de los metadatos del Mapa de Datos (Catálogo de Componentes de Información). De igual forma, se definió el modelo conceptual de relación entre entidades de información para la creación de un repositorio unificado de datos (Datos Maestros y Fuentes Unificadas).​​​</t>
  </si>
  <si>
    <t>Durante el tercer trimestre se realizó la siguiente actividad:
Gobierno Digital y Coordinación de Proyectos – Realizar Informes de autodiagnóstico de avance en la implementación de la Política de Gobierno Digital. (Cumplido)
Se realizó la actualización del autodiagnóstico en la herramienta Excel enviada por MinTIC</t>
  </si>
  <si>
    <t>Durante el cuarto trimestre se realizó la siguiente Gestión:
Se realizo el autodiagnóstico acorde a la Política de Gobierno Digital 2021
Se generó un informe del avance de la Política de Gobierno Digital vigencia 2021.
Se elaboraron los artefactos respectivos en relación con la implementación del Marco de Arquitectura Empresarial, los cuales se encuentran en el repositorio de
Se realizaron: -Presentaciones de diseño, -Diagramas técnicos y de proceso, - Estimaciones de recurso
Se realizaron: -Documentación funcional, -Diagramas técnicos y de proceso
Se continuó con la implementación del dominio de información del Marco de Arquitectura Empresarial definido por MinTIC, cuyos avances y resultados se encuentran en el informe de la evidencia, el cual contiene:
Contexto sobre el Marco de Arquitectura Empresarial
Estrategia de implementación
Avances y estado actual de los lineamientos sobre el dominio de información, agrupados en: - Datos estructurados, - Datos integrados, - Acceso a los datos, - Interoperabilidad
expandirDependencia : Oficina Tecnologias de la Información (3)</t>
  </si>
  <si>
    <t xml:space="preserve">Para la vigencia 2021 la OTI identificó 898 requerimientos, de los cuales 455 fueron cumplidos a junio de 2021 para un porcentaje de avance del 50,6%, por lo cual se cumplio la meta programada para el semestre que era del 50%​
</t>
  </si>
  <si>
    <t>Durante la vigencia se realizó la siguiente gestión al total de requerimiento así:
· Genesis: Requerimiento 51 de los cuales se tramitaron 40 para un cumplimiento del 78,43%:
· RESOLUCIÓN 1519 DE 2020: (4 ANEXOS) los cuales contenían 123 lineamientos y se gestionaron 101 para un cumplimiento del 82,11%
· MINCIT: Requerimientos 6 de los cuales se tramitaron así:
- Aplicación de Control de Activos - Aplica - en Producción - Alistamiento Técnico Nueva Versión Módulo Control de Activos, Estado: En producción
- Aplicación Sistema de Valoración y Evaluación de Competencias - Funcionarios Provisionales – Sivec, Estado: En producción
- Aplicativo Plan Anual de Adquisiciones Fase II - PAA II, Estado: En producción
- Aplicativo Módulo de Contratistas APP, Estado: En producción
- Módulo Gestión Contratos, Estado:  Implementación - Pruebas y Ajustes STI (95%)
- Aplicativo Pagos (Persona Natural) Fase 1 - Módulo Gestión de Pagos, - Estado:  Implementación - En pruebas y Ajustes (70%)
· NRVCC: Requerimiento 9 de los cuales se tramitaron 9 para un cumplimiento del 100%:
- Solicitudes de ajuste Mallas de Validación Fuente Priorizada Archivos Tipo:  FT001, FT003, FT004, FT005, FT006, FT007, FT011, ST010 y ST011
· Tramites: Requerimiento 3 de los cuales se tramitaron 3 para un cumplimiento del 100%:
- Solicitud de aprobación de planes voluntarios de salud para las EAPB
- Solicitud de modificación de capacidad de afiliación de las EAPB.
- Autorización de reformas estatutarias, procesos de escisión y fusión de vigilados y cualquier otro tipo de composición accionaria.</t>
  </si>
  <si>
    <t>No se han realizado aún estos informes debido a las contingencias surgidas por la Dedicación a los temas de contingencia nacional.  Se estima que puedan realizarse en los próximos meses.</t>
  </si>
  <si>
    <t>El indicador de este segundo trimestre está al 100% sin embargo, el acumulado se encuentra al 50%, esto porque en el primer trimestre no se pudo realizar la actividad debido a que el personal estaba dedicado a Plan Nacional de Vacunación.  Se estima que en los dos próximos trimestres, esta Delegada se podrá al día con la meta acumulada.</t>
  </si>
  <si>
    <t>​En el presente período no se realizaron este tipo de informes debido a las Obligaciones que el equipo estaba cumpliendo en términos del Plan NAcional de Vacunación.  La Delegada IPS, se podrá al día con este indicador en el próximo informe.</t>
  </si>
  <si>
    <t>La Delegada de Prestadores de Servcios de Salud, realizó 4 informes, los cuales estan publicados en la página web de la entidad.</t>
  </si>
  <si>
    <t xml:space="preserve">Se gestionaron 812 casos de liquidaciones adicionales de Tasa distribuidas de la siguiente manera: 
1. Febrero: 3 liquidaciones adicionales
2. Marzo: 14  liquidaciones adicionales
3. Abril: 795 liquidaciones adicionales
Las liquidaciones adicionales en su la totalidad fueron analizadas y  revisadas en el nuevo aplicativo para Tasa Génesis.​
</t>
  </si>
  <si>
    <t>Se gestionaron 802 casos de liquidaciones adicionales de Tasa distribuidas de la siguiente manera: 
1. Mayo: 1 liquidación adicional
2. Junio: 800  liquidaciones adicionales
3. Julio: 1 liquidación adicional
Las liquidaciones adicionales en su la totalidad fueron analizadas y  revisadas en el nuevo aplicativo para Tasa Génesis.​</t>
  </si>
  <si>
    <t>Se gestionaron 1.562 liquidaciones adicionales de tasa entre agosto y octubre de 2021, las cuales fueron analizadas y aprobadas en el mes de agosto para la generación de los actos administrativos por parte de la Dirección Financiera.</t>
  </si>
  <si>
    <t>Dirección Jurídica</t>
  </si>
  <si>
    <t>Porcentaje de liquidaciones elaboradas</t>
  </si>
  <si>
    <t>CT08</t>
  </si>
  <si>
    <t>Porcentaje de solicitudes de investigación gestionadas.</t>
  </si>
  <si>
    <t>Número de solicitudes de investigación recibidas y gestionadas que hayan sido objeto deacto administrativo.</t>
  </si>
  <si>
    <t>Delegatura de Investigaciones Adminisrativas</t>
  </si>
  <si>
    <t>Establecer las medidas de control a los sujetos vigilados , mediante el análisis de su viablilidad,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t>
  </si>
  <si>
    <t>Análisis/Interpretación de Resultados del Indicador Vigencia 2023</t>
  </si>
  <si>
    <t>CT09</t>
  </si>
  <si>
    <t>Porcentaje de investigaciones decididas.</t>
  </si>
  <si>
    <t xml:space="preserve">Gestionar con decisiones (sanción, cierre y archivo y caducidad)  las aperturas de investigación administrativa </t>
  </si>
  <si>
    <t>(Número de investigaciones iniciadas en el semestre de referencia (1 semestre de 2021) que hayan sido objeto de decisión dentro de tal semestre y los cuatro siguientes</t>
  </si>
  <si>
    <t>Número de investigaciones iniciadas en el semestre de referencia)*100)</t>
  </si>
  <si>
    <t>CT10</t>
  </si>
  <si>
    <t xml:space="preserve">Gestionar  los recursos y revocatorias directas presentados contra las decisiones tomadas por la entidad en los procesos administrativos recibidos en el periodo dentro del termino de Ley. </t>
  </si>
  <si>
    <t>(Recursos y revocatorias resueltos durante el presente semestre</t>
  </si>
  <si>
    <t>recursos y revocatorias presentados en el semestre anterior pendientes de resolver) *100</t>
  </si>
  <si>
    <t>Este indicador mide los recursos y revocatorias presentados en el semestre.</t>
  </si>
  <si>
    <t>CT11</t>
  </si>
  <si>
    <t>Numero de procesos administrativos con resoluciones de pruebas  y alegatos</t>
  </si>
  <si>
    <t>Expedir resoluciones de pruebas  y alegatos en el desarrollo del procedimiento administrativo.</t>
  </si>
  <si>
    <t>Número de procesos administrativos con resoluciones de pruebas y alegatos  expedidas en el período actual.</t>
  </si>
  <si>
    <t>CT12</t>
  </si>
  <si>
    <t xml:space="preserve">Porcentaje de Rezago de solicitudes ( puntos rojos) gestionadas </t>
  </si>
  <si>
    <t>Porcentaje de Rezago de solicitudes ( puntos rojos) gestionadas.</t>
  </si>
  <si>
    <t>Gestionar  las solicitudes de investigación  (aperturas, averiguaciones preliminares, informes de improcedencia y traslados por competencia) de las vigencias 2019-2021.</t>
  </si>
  <si>
    <t>(Número de solicitudes de investigación recibidas en el semestre de referencia  que hayan sido objeto de acto administrativo de la etapa preliminar dentro de tal semestre.</t>
  </si>
  <si>
    <t>Número de solicitudes recibidas en las vigencias 2019-2021 sin tramitar )*100</t>
  </si>
  <si>
    <t>Número de solicitudes de investigación recibidas en el semestre de referencia  que hayan sido objeto de acto administrativo.</t>
  </si>
  <si>
    <t>CT13</t>
  </si>
  <si>
    <t xml:space="preserve">Porcentaje de Rezago de investigaciones en curso- Des congestión permanente  </t>
  </si>
  <si>
    <t xml:space="preserve">Gestionar con decisiones (sanción, cierre y archivo y caducidad)  las aperturas de investigación administrativa de las vigencia 2020 que se encuentren en rezago </t>
  </si>
  <si>
    <t xml:space="preserve">(Número de investigaciones decididas con resolución de apertura del año 2020 </t>
  </si>
  <si>
    <t>Número de investigaciones administrativas decididas con resolucion.</t>
  </si>
  <si>
    <t>GF02-D</t>
  </si>
  <si>
    <t xml:space="preserve">Ejecución presupuestal de recursos solicitados y asignados </t>
  </si>
  <si>
    <t>Ejecutar los recursos solicitados y asignados en el presupuesto 2023</t>
  </si>
  <si>
    <t>Apropiación total asignada</t>
  </si>
  <si>
    <t>Número de ejecuciones presupuestales de recursos solicitados y asigandos.</t>
  </si>
  <si>
    <t>CT14</t>
  </si>
  <si>
    <t xml:space="preserve">Numero de procesos administrativos con resoluciones de averiguación preliminar, improcedencia, apertura, pruebas y alegatos, decisión </t>
  </si>
  <si>
    <t xml:space="preserve">Gestionar con actos administrativo (cualquier acto) los solicitudes o investigaciones activas que por política sancionatoria o relevancia nacional no se encuentren dentro de los otros indicadores </t>
  </si>
  <si>
    <t xml:space="preserve">Número de procesos administrativos con  de averiguación preliminar, improcedencia, apertura, pruebas y alegatos, decisión gestionadas  por política sancionatoria o relevancia nacional no se encuentren dentro de los otros indicadores  </t>
  </si>
  <si>
    <t>Número de procesos administrativos con  de averiguación preliminar, improcedencia, apertura, pruebas y alegatos.</t>
  </si>
  <si>
    <t>TR01</t>
  </si>
  <si>
    <t>Emitir los estudios de viabilidad y recomendación al Superintendente en menos de 150 días a partir de la completitud de la información radicada por la entidad solicitante</t>
  </si>
  <si>
    <t>Emitir los estudios de viabilidad y recomendación al Superintendente en menos de 150 días a partir de la completitud de la información radicada por la entidad solicitante.</t>
  </si>
  <si>
    <t>Fecha de radicación del estudio de viabilidad y recomendación (-) Última comunicación del solicitante con la completitud de información</t>
  </si>
  <si>
    <t>Delegatura de entidades de Aseguramiento en Salud</t>
  </si>
  <si>
    <t>Este indicador mide la viabilidad de los estudios en menos de 150 dias radicadas en la entidad.</t>
  </si>
  <si>
    <t>Gestionar y evaluar las solicitudes de los trámites presentados por las entidades vigiladas y por personas naturales y/o jurídicas, con el propósito de satisfacer las necesidades y expectativas de los grupos de valor y de interés de la Superintendencia Nacional de Salud</t>
  </si>
  <si>
    <t>TR02</t>
  </si>
  <si>
    <t>Porcentaje acumulado de Trámites de las Entidades de Aseguramiento en Salud gestionados  en el aplicativo de racionalización de trámites (SUIT)</t>
  </si>
  <si>
    <t>Gestionar en el aplicativo de racionalización, las solicitudes de trámites de las Entidades de Aseguramiento en Salud.</t>
  </si>
  <si>
    <t>Número de solicitudes de trámites de las Entidades de Aseguramiento en Salud   gestionadas a través del aplicativo de racionalización de trámites</t>
  </si>
  <si>
    <t>Total de solicitudes de trámites de las Entidades de Aseguramiento en Salud recibidas *100</t>
  </si>
  <si>
    <t>Este indicador mide el numero de solicitudes de trámites de las entidades de aseguramiento gestionadas en el aplicativo SUIT.</t>
  </si>
  <si>
    <t>SE01</t>
  </si>
  <si>
    <t>Cobertura de EPS del régimen contributivo y subsidiado con evaluación de la gestión del riesgo en salud.</t>
  </si>
  <si>
    <t>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t>
  </si>
  <si>
    <t xml:space="preserve">Este indicador mide EL Número de evaluaciones de la gestión del riesgo en salud de las Entidades Promotoras de Salud </t>
  </si>
  <si>
    <t>SE02</t>
  </si>
  <si>
    <t>Número de seguimientos a la gestión del riesgo en salud, (según nivel de riesgo bajo, moderado y medio alto) de las Entidades Promotoras de Salud (EPS)</t>
  </si>
  <si>
    <t>Este indicador mide el número de seguimientos a la gestión del riesgo en salud</t>
  </si>
  <si>
    <t>AT01</t>
  </si>
  <si>
    <t>Auditorias a las Entidades de Aseguramiento en Salud en el marco de las funciones de vigilancia e inspección</t>
  </si>
  <si>
    <t>Desarrollar acciones de inspección a través de análisis específicos y requerimientos, con el fin de identificar las brechas existentes entre lo establecido por la ley y lo que realmente estan desarrollando nuestros grupos de valor y de esta manera poder identificar acciones para reducir estas brechas, buscando la protección de los derechos de los usuarios del Sistema General de Seguridad Social en Salud- SGSSS.</t>
  </si>
  <si>
    <t>Auditorias a las Entidades de Aseguramiento en Salud en el marco de las funciones de vigilancia e inspección.</t>
  </si>
  <si>
    <t>Realizar  auditorias a las Entidades de Aseguramiento en Salud.</t>
  </si>
  <si>
    <t>Número de auditorias realizadas a las Entidades de Aseguramiento en Salud</t>
  </si>
  <si>
    <t>Este indicador mide el número  auditorias realizadas a las Entidades de Aseguramiento en Salud.</t>
  </si>
  <si>
    <t>CT01</t>
  </si>
  <si>
    <t>Porcentaje de EPS y Entidades Adaptadas en marcha con medida adoptada que evidencian reporte  y seguimiento del equipo técnico de la Superintendencia</t>
  </si>
  <si>
    <t>Porcentaje de EPS y Entidades Adaptadas en marcha con medida adoptada que evidencian reporte  y seguimiento del equipo técnico de la Superintendencia.</t>
  </si>
  <si>
    <t xml:space="preserve">Realizar seguimiento a las EAPB a las entidades bajo acción o medida especial, y a la gestión de los agentes interventores, liquidadores y contralores designados por la Superintendencia Nacional de Salud. </t>
  </si>
  <si>
    <t>Número de EPS y Entidades Adaptadas en marcha con medida adoptada que evidencian reporte  y seguimiento del equipo técnico de la Superintendencia</t>
  </si>
  <si>
    <t xml:space="preserve"> Numero total de EPS y Entidades Adaptadas en marcha con medida adoptada por la Superintendencia en el periodo reportado* 100</t>
  </si>
  <si>
    <t>SE03</t>
  </si>
  <si>
    <t>Cobertura en territorio por entidades priorizadas</t>
  </si>
  <si>
    <t>Este indicador mide el número de EPS y Entidades Adaptadas en marcha con medida adoptada que evidencian reporte  y seguimiento</t>
  </si>
  <si>
    <t>Cobertura en territorio por entidades priorizadas.</t>
  </si>
  <si>
    <t>Realizar actividades de socialización, capacitación, asistencia técnica y mesas de trabajo en IV con los actores del SGSSS.</t>
  </si>
  <si>
    <t>Mesas técnicas de seguimiento en departamentos y/o municipios priorizados</t>
  </si>
  <si>
    <t>Este indicador mide el número  Mesas técnicas de seguimiento en departamentos y/o municipios priorizados</t>
  </si>
  <si>
    <t>TR03</t>
  </si>
  <si>
    <t>Porcentaje  de solicitudes de inscripción en el registro de Interventores, Liquidadores y Contralores evaluadas y registradas.</t>
  </si>
  <si>
    <t>Gestionar y evaluar las solicitudes de los trámites presentados por las entidades vigiladas y por personas naturales y/o jurídicas, con el propósito de satisfacer las necesidades y expectativas de los grupos de valor y de interés de la Superintendencia Nacional de Salud.</t>
  </si>
  <si>
    <t>CT02</t>
  </si>
  <si>
    <t>Informes de seguimiento emitidos por los contralores en el marco del monitoreo a las EPS y entidades adaptadas sujetas a medida especial</t>
  </si>
  <si>
    <t>Informes de seguimiento analizados  por el equipo técnico de la Dirección de Medidas Especiales para EPS y entidades adaptadas sujetas a Medidas Especiales</t>
  </si>
  <si>
    <t xml:space="preserve">Informes exigidos en el acto administrativo correspondiente </t>
  </si>
  <si>
    <t>Este indicador mide el Número Informes de seguimiento analizados  por el equipo técnico de la Dirección de Medidas Especiales para EPS y entidades adaptadas</t>
  </si>
  <si>
    <t>Evaluación a auxiliares de la justicia</t>
  </si>
  <si>
    <t>Auxiliares de la justicia evaluados/auxiliares de la justicia designados en el periodo</t>
  </si>
  <si>
    <t>CT04</t>
  </si>
  <si>
    <t xml:space="preserve">Seguimiento a los informes de gestión remitidos por las EPS y entidades adaptadas sujetas a medida especial  </t>
  </si>
  <si>
    <t xml:space="preserve">Seguimiento a los informes de gestión remitidos por las EPS y entidades adaptadas sujetas a medida especial </t>
  </si>
  <si>
    <t>Informes de gestión analizados por el equipo técnico de la Dirección de Medidas Especiales para EPS y entidades adaptadas sujetas a Medidas Especiales</t>
  </si>
  <si>
    <t xml:space="preserve">Informes exigidos al vigilado en el  administrativo correspondiente </t>
  </si>
  <si>
    <t>Este indicador mide el número nformes de gestión analizados por el equipo técnico de la Dirección de Medidas Especiales para EPS y entidades adaptadas sujetas a Medidas Especiales.</t>
  </si>
  <si>
    <t>GF02-A</t>
  </si>
  <si>
    <t>Ejecución presupuestal de recursos solicitados y asignados</t>
  </si>
  <si>
    <t>Administrar, gestionar, registrar y controlar  los recursos financieros de la Entidad a travès de la aplicaciòn de  las normas legales vigentes y la gestiòn organizacional, que permita la  disponibilidad de recursos económicos, con el fin de contribuir de forma eficiente y eficaz al cumplimiento de las metas institucionales propuestas.</t>
  </si>
  <si>
    <t>Ejecución presupuestal de recursos solicitados y asignados.</t>
  </si>
  <si>
    <t>Este indicador mide la ejecucion presupuestal de los recursos solicitados y asignados la presupuesto 2023.</t>
  </si>
  <si>
    <t>JC01</t>
  </si>
  <si>
    <t>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t>
  </si>
  <si>
    <t>Número de Pre jornadas  de la función de conciliación con informes de resultados</t>
  </si>
  <si>
    <t>Este indicador mide el Número de Pre jornadas  de la función de conciliación con informes de resultados</t>
  </si>
  <si>
    <t>JC02</t>
  </si>
  <si>
    <t>Jornadas  de la función de conciliación con informes de resultados</t>
  </si>
  <si>
    <t>JC03</t>
  </si>
  <si>
    <t>Porcentaje de Audiencias de Conciliación de la función de conciliación</t>
  </si>
  <si>
    <t>JC04</t>
  </si>
  <si>
    <t>Porcentaje de acuerdos de conciliación con seguimiento que sean exigibles</t>
  </si>
  <si>
    <t>Realizar seguimiento al cumplimiento de los acuerdos de conciliación suscritos ante la Delegada que sean exigibles, y reportar su incumplimiento a la Delegada competente</t>
  </si>
  <si>
    <t xml:space="preserve">Número de  acuerdos conciliatorios suscritos que sean exigibles </t>
  </si>
  <si>
    <t>JC05</t>
  </si>
  <si>
    <t>Providencias (autos y sentencias) sobre glosas y recobros emitidas</t>
  </si>
  <si>
    <t xml:space="preserve">Tramitar los procesos jurisdiccionales de    asuntos relacionados con Glosas y Recobros </t>
  </si>
  <si>
    <t>Número de procesos Jurisdiccionales de Glosas y Recobros terminados.</t>
  </si>
  <si>
    <t>JC06</t>
  </si>
  <si>
    <t>Procesos Jurisdiccionales de otros asuntos diferentes a prestaciones económicas, de vigencias anteriores al 2019, terminados.</t>
  </si>
  <si>
    <t>Tramitar los procesos jurisdiccionales  de asuntos relacionados con Reconocimiento Económico.</t>
  </si>
  <si>
    <t>Número de procesos Jurisdiccionales de Reconocimiento Económico  terminados.</t>
  </si>
  <si>
    <t>Este indicador mide el Número de  procesos Jurisdiccionales de Glosas y Recobros terminados.</t>
  </si>
  <si>
    <t>Este indicador mide el Número de  procesos Jurisdiccionales de Reconocimiento Económico  terminados.</t>
  </si>
  <si>
    <t>JC07</t>
  </si>
  <si>
    <t>Porcentaje de procesos de Cobertura de servicios incluidos en el PBS, Cobertura de servicios NO incluidos en el PBS, Multiafiliación y Libre Elección y Movilidad terminados</t>
  </si>
  <si>
    <t>Porcentaje de procesos de Cobertura de servicios incluidos en el PBS, Cobertura de servicios NO incluidos en el PBS, Multiafiliación y Libre Elección y Movilidad terminados.</t>
  </si>
  <si>
    <t>Surtir el proceso de Cobertura de servicios incluidos en el Plan de Beneficios de Salud - PBS, Cobertura de servicios NO incluidos en el PBS, Multiafiliación y Libre Elección y Movilidad  conforme a la Ley 1949 de 2019.</t>
  </si>
  <si>
    <t>Número de procesos de Cobertura de servicios incluidos en el PBS, Cobertura de servicios NO incluidos en el PBS, Multiafiliación y Libre Elección y Movilidad terminados en el semestre de reporte</t>
  </si>
  <si>
    <t>Número de procesos de Cobertura de servicios incluidos en el PBS, Cobertura de servicios NO incluidos en el PBS, Multiafiliación y Libre Elección y Movilidad admitidos en el último trimestre del semestre anterior más el primer trimestre del semestre reportado.</t>
  </si>
  <si>
    <t>Este indicador mide el número de procesos de Cobertura de servicios incluidos en el PBS, Cobertura de servicios NO incluidos en el PBS, Multiafiliación y Libre.</t>
  </si>
  <si>
    <t>JC08</t>
  </si>
  <si>
    <t>Numero de socializaciones de las funciones jurisdiccional y de conciliación a los usuarios y actores del S.G.S.S.S.</t>
  </si>
  <si>
    <t>Este indicador mide el número de  socializaciones de las funciones jurisdiccional y de conciliación a los usuarios y actores del S.G.S.S.S.</t>
  </si>
  <si>
    <t>JC09</t>
  </si>
  <si>
    <t>Número de documentos  técnicos y jurídicos para fortalecer la Función Jurisdiccional elaborados .</t>
  </si>
  <si>
    <t>JC10</t>
  </si>
  <si>
    <t xml:space="preserve">Total radicaciones a la DFJC </t>
  </si>
  <si>
    <t xml:space="preserve">Cuantificar los procesos jurisdiccionales recibidos por la Delegada para la Función Jurisdiccional . </t>
  </si>
  <si>
    <t>Número de radicaciones de procesos jurisdiccionales recibidos en el periodo de reporte.</t>
  </si>
  <si>
    <t>Este indicador mide el Número de radicaciones de procesos jurisdiccionales recibidos en el periodo de reporte.</t>
  </si>
  <si>
    <t>JC11</t>
  </si>
  <si>
    <t xml:space="preserve">Total admisiones a la DFJC </t>
  </si>
  <si>
    <t>JC12</t>
  </si>
  <si>
    <t>Sentencias emitidas por la DFJC</t>
  </si>
  <si>
    <t>Número de procesos jurisdiccionales admitidos en el periodo de reporte.</t>
  </si>
  <si>
    <t>Este indicador mide el número de procesos jurisdiccionales admitidos en el periodo de reporte.</t>
  </si>
  <si>
    <t>Emitir sentencias en los procesos jurisdiccionales</t>
  </si>
  <si>
    <t>Número de  sentencias emitidas en  procesos jurisdiccional  en el periodo de reporte.</t>
  </si>
  <si>
    <t>AT05</t>
  </si>
  <si>
    <t>Auditorías de Inspección y Vigilancia realizadas por la Delegada</t>
  </si>
  <si>
    <t>Desarrollar acciones de inspección a través de análisis específicos y requerimientos, con el fin de identificar las brechas existentes entre lo establecido por la ley y lo que realmente estan desarrollando nuestros grupos de valor y de esta manera poder identificar acciones para reducir estas brechas, buscando la protección de los derechos de los usuarios del Sistema General de Seguridad Social en Salud- SGSSS. </t>
  </si>
  <si>
    <t>Ejecutar las Auditorías de Inspección y Vigilancia a los vigilados de competencia de la Delegada de Entidades territoriales</t>
  </si>
  <si>
    <t xml:space="preserve">Número de Auditorías Realizadas </t>
  </si>
  <si>
    <t>Este indicador mide elNúmero de Auditorías Realizadas a los vigilados.</t>
  </si>
  <si>
    <t>AT06</t>
  </si>
  <si>
    <t xml:space="preserve">Expedientes de auditorias conservados a nivel digital. </t>
  </si>
  <si>
    <t>Preservar la información de las auditorías de manera digital.</t>
  </si>
  <si>
    <t>Número de expedientes de auditorias digitalizados</t>
  </si>
  <si>
    <t>Este indicador mide el número de expedientes de auditorias digitalizados</t>
  </si>
  <si>
    <t>SE08</t>
  </si>
  <si>
    <t>Informes de Seguimiento al cumplimiento de los actos administrativos relacionados con los   recursos de reposición, contra las órdenes de reintegro expedidas por la superintendencia.</t>
  </si>
  <si>
    <t>Realizar seguimiento al cumplimiento de actos administrativos: (Resolución de Incorporación de pruebas y resolución que resuelve recursos de reposición), relacionados con el reintegro de recursos.</t>
  </si>
  <si>
    <t xml:space="preserve">Número de Informes de Seguimiento al cumplimiento de los actos administrativos realizados </t>
  </si>
  <si>
    <t xml:space="preserve">Este indicador mide el número Informes de Seguimiento al cumplimiento de los actos administrativos realizados </t>
  </si>
  <si>
    <t>SE09</t>
  </si>
  <si>
    <t xml:space="preserve">Porcentaje de Mesas técnicas realizadas para el seguimiento y monitoreo de la implementación de resultados de directrices efectuadas por las ET </t>
  </si>
  <si>
    <t xml:space="preserve">Realizar mesas técnicas para el seguimiento y monitoreo a la implementación de directrices y cumplimiento de obligaciones de las  ET </t>
  </si>
  <si>
    <t>Número de Mesas Técnicas realizadas para el seguimiento y monitoreo a la implementación de directrices realizadas.</t>
  </si>
  <si>
    <t>SE10</t>
  </si>
  <si>
    <t>Mesas técnicas realizadas para el seguimiento y monitoreo de la implementación de resultados de directrices efectuadas por los Generadores, Recaudadores y Administradores de Recursos del SGSSS</t>
  </si>
  <si>
    <t>Realizar mesas técnicas para el seguimiento y monitoreo a la implementación de directrices y cumplimiento de obligaciones de los Generadores, Recaudadores y Administradores de Recursos del SGSSS</t>
  </si>
  <si>
    <t>Número de Mesas Técnicas realizadas para el seguimiento y monitoreo a la implementación de directrices realizadas</t>
  </si>
  <si>
    <t>Este indicador mide el número de Mesas Técnicas realizadas para el seguimiento y monitoreo a la implementación de directrices realizadas.</t>
  </si>
  <si>
    <t>SE11</t>
  </si>
  <si>
    <t>Porcentaje de Mesas técnicas con entidades sujetas de Inspección y Vigilancia ejecutadas por las Direcciones Regionales</t>
  </si>
  <si>
    <t>Desarrollar mesas Técnicas con las entidades sujetas de Inspección y Vigilancia en los municipios priorizados</t>
  </si>
  <si>
    <t>Número de Mesas técnicas con entidades sujetas de Inspección y Vigilancia en las cuales se participa</t>
  </si>
  <si>
    <t>Mesas Técnicas requeridas durante el período</t>
  </si>
  <si>
    <t>Este indicador mide el número de Mesas técnicas con entidades sujetas de Inspección y Vigilancia.</t>
  </si>
  <si>
    <t>RL09</t>
  </si>
  <si>
    <t>Porcentaje de Gestión de Peticiones, Quejas, Reclamos, Denuncias y Solicitudes de la Delegada, que sean pertinentes.</t>
  </si>
  <si>
    <t>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t>
  </si>
  <si>
    <t>Tramitar las Peticiones, Quejas, Reclamos, Denuncias y Solicitudes-PQRDS que sean asignadas, presentadas por los vigilados y grupos de interés.</t>
  </si>
  <si>
    <t xml:space="preserve">PQRS Gestionadas </t>
  </si>
  <si>
    <t xml:space="preserve"> PQRS Recibidas</t>
  </si>
  <si>
    <t>Este indicador mide la gestión de Peticiones, Quejas, Reclamos, Denuncias y Solicitudes de la Delegada</t>
  </si>
  <si>
    <t>DE09</t>
  </si>
  <si>
    <t>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t>
  </si>
  <si>
    <t>Realizar mesas internas de apropiación y aplicabilidad del Sistema Integrado de Gestión a los funcionarios de la Delegada.</t>
  </si>
  <si>
    <t xml:space="preserve">Número de mesas ejecutadas para la apropiación del Sistema Integrado de Gestión al interior de la Delegada </t>
  </si>
  <si>
    <t xml:space="preserve">Este indicador mide número de mesas ejecutadas para la apropiación del Sistema Integrado de Gestión al interior de la Delegada </t>
  </si>
  <si>
    <t>SE12</t>
  </si>
  <si>
    <t>Porcentaje de entidades priorizadas con evaluación de la gestión de riesgos aplicables a las entidades territoriales</t>
  </si>
  <si>
    <t>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
 </t>
  </si>
  <si>
    <t>Evaluar gestión de las categorías de Riesgo aplicables a las Entidades territoriales conforme a la guía de Supervisión definida por la Dirección de innovación.</t>
  </si>
  <si>
    <t>Número de entidades con evaluación de la gestión de riesgos realizadas</t>
  </si>
  <si>
    <t xml:space="preserve"> Número de entidades territoriales programadas para el periodo</t>
  </si>
  <si>
    <t>Este indicador mide número de entidades con evaluación de la gestión de riesgos realizadas</t>
  </si>
  <si>
    <t>Delegatura para entidades territoriales y generadoras y recaudadores y administradores de recursos del SGSSS</t>
  </si>
  <si>
    <t>SE13</t>
  </si>
  <si>
    <t>Porcentaje de Socializaciones u orientaciones a funcionarios de las Direcciones Regionales  en los procesos y/o herramientas para realizar inspección y vigilancia.</t>
  </si>
  <si>
    <t>Realizar y participar en actividades de socialización, orientación técnica a regionales.</t>
  </si>
  <si>
    <t>Número de socializaciones u orientaciones  realizadas</t>
  </si>
  <si>
    <t>Número de socializaciones u orientaciones requeridas durante el período.</t>
  </si>
  <si>
    <t>Este indicador mide número de socializaciones u orientaciones  realizadas</t>
  </si>
  <si>
    <t>RL10</t>
  </si>
  <si>
    <t>Actividades de socialización y capacitación o jornadas de escucha con los actores del SGSSS</t>
  </si>
  <si>
    <t>Realizar actividades de socialización, capacitación en IV o jornadas de escucha con los actores del SGSSS</t>
  </si>
  <si>
    <t>Número de actividades realizadas de socialización y capacitación o jornadas de escucha con los actores del sistema</t>
  </si>
  <si>
    <t>Este indicador mide número de actividades realizadas de socialización y capacitación o jornadas de escucha con los actores del sistema.</t>
  </si>
  <si>
    <t>SE14</t>
  </si>
  <si>
    <t>Informes de evaluación y seguimiento a la ejecución de órdenes y sentencias</t>
  </si>
  <si>
    <t>Informes de evaluación y seguimiento a la ejecución de órdenes y sentencias.</t>
  </si>
  <si>
    <t>Realizar seguimiento a la ejecución las acciones definidas para dar cumplimiento a las órdenes impartidas en las sentencias, ordenes defensoriales y acciones populares.</t>
  </si>
  <si>
    <t xml:space="preserve">Número de Informes de seguimiento a la ejecución de órdenes y sentencias realizados </t>
  </si>
  <si>
    <t>SE15</t>
  </si>
  <si>
    <t>Reportes de monitoreo de indicadores trazadores del componente de Financiamiento de las Entidades Territoriales.</t>
  </si>
  <si>
    <t>Reportes de monitoreo de indicadores trazadores del componente de Financiamiento de las Entidades Territoriales</t>
  </si>
  <si>
    <t>Realizar monitoreo de los indicadores trazadores del componente de financiamiento de las Entidades Territoriales</t>
  </si>
  <si>
    <t>Número de Reportes de monitoreo de indicadores trazadores del componente de financiamiento de las Entidades Territoriales realizados</t>
  </si>
  <si>
    <t>Este indicador mide número  de reportes de monitoreo de indicadores trazadores del componente de financiamiento de las Entidades Territoriales realizados</t>
  </si>
  <si>
    <t>SE16</t>
  </si>
  <si>
    <t>Documentos técnicos Elaborados y/o ajustados (Herramientas e Instrumentos de Inspección y Vigilancia - IV)</t>
  </si>
  <si>
    <t>Revisar y ajustar las herramientas a utilizar para el análisis de la información reportada por los sujetos vigilados</t>
  </si>
  <si>
    <t xml:space="preserve">Número de Instrumentos de  Inspección y Vigilancia - IV generados y/o ajustados </t>
  </si>
  <si>
    <t xml:space="preserve">Este indicador mide número   de Instrumentos de  Inspección y Vigilancia - IV generados y/o ajustados </t>
  </si>
  <si>
    <t>SE17</t>
  </si>
  <si>
    <t xml:space="preserve">Informes de Acciones realizadas frente a las Entidades Territoriales clasificadas según su nivel de riesgo </t>
  </si>
  <si>
    <t>Realizar acciones de Inspección y Vigilancia- IV sobre entidades Territoriales clasificadas según riesgo</t>
  </si>
  <si>
    <t>Número de Informes de acciones realizadas frente a las Entidades Territoriales.</t>
  </si>
  <si>
    <t>Este indicador mide número   de  Informes de acciones realizadas frente a las Entidades Territoriales.</t>
  </si>
  <si>
    <t>SE18</t>
  </si>
  <si>
    <t>Acciones de Inspección y Vigilancia- IV bajo el modelo de supervisión basada en riesgos, frente a la atención en salud de poblaciones especiales, conforme a las competencias asignadas a las entidades territoriales.</t>
  </si>
  <si>
    <t>Desarrollar acciones de IV bajo el modelo de supervisión basada en riesgos, frente a la atención en salud de poblaciones especiales, conforme a las competencias asignadas a las Entidades Territoriales.</t>
  </si>
  <si>
    <t xml:space="preserve">Número de Informes de acciones de Inspección y Vigilancia- IV bajo el modelo de supervisión basada en riesgos efectuadas </t>
  </si>
  <si>
    <t xml:space="preserve">Este indicador mide número  Informes de acciones de Inspección y Vigilancia- IV bajo el modelo de supervisión basada en riesgos efectuadas </t>
  </si>
  <si>
    <t>GF02-C</t>
  </si>
  <si>
    <t>Ejecutar los recursos solicitados y Asignados en el presupuesto 2023</t>
  </si>
  <si>
    <t>Obligaciones totales /Apropiación total asignada)*100%</t>
  </si>
  <si>
    <t>Este indicador mide la ejecucion presupuestal de recursos soicitados y asignados.</t>
  </si>
  <si>
    <t>RL01</t>
  </si>
  <si>
    <t xml:space="preserve">Difusión de  la carta de deberes  y derechos en salud con población vulnerable.             </t>
  </si>
  <si>
    <t xml:space="preserve">Difusión de  la carta de deberes  y derechos en salud con población vulnerable.               </t>
  </si>
  <si>
    <t xml:space="preserve">Divulgar la carta de deberes  y derechos dirigida a población vulnerable.                  </t>
  </si>
  <si>
    <t xml:space="preserve">Número de actividades realizadas de difusión  de la carta deberes y derechos en salud  (indicador acumulativo).                   </t>
  </si>
  <si>
    <t xml:space="preserve">Este indicador mide número de actividades realizadas de difusión  de la carta deberes y derechos en salud  </t>
  </si>
  <si>
    <t>RL02</t>
  </si>
  <si>
    <t xml:space="preserve">Espacios de diálogo,  encuentros con la comunidad y otros actores del SGSSS.  </t>
  </si>
  <si>
    <t xml:space="preserve">Generar espacios de diálogo, encuentros con la comunidad y otros actores del SGSSS </t>
  </si>
  <si>
    <t xml:space="preserve">Número de eventos desarrollados         </t>
  </si>
  <si>
    <t xml:space="preserve">Espacios de diálogo, encuentros con la comunidad y otros actores del SGSSS. </t>
  </si>
  <si>
    <t>Este indicador mide numero de eventos desarrollados con la comunidad.</t>
  </si>
  <si>
    <t>RL03</t>
  </si>
  <si>
    <t>Capacitaciones y socializaciones a las asociaciones de usuarios</t>
  </si>
  <si>
    <t xml:space="preserve">Realizar capacitaciones y socializaciones a las asociaciones de usuarios en todo el territorio nacional </t>
  </si>
  <si>
    <t xml:space="preserve">Número Capacitaciones y socializaciones realizadas a las asociaciones de usuarios       </t>
  </si>
  <si>
    <t xml:space="preserve">Este indicador mide numero de Capacitaciones y socializaciones realizadas a las asociaciones de usuarios.      </t>
  </si>
  <si>
    <t>RL04</t>
  </si>
  <si>
    <t>Porcentaje promedio de respuestas con calificación favorable del instrumento de medición aplicado.</t>
  </si>
  <si>
    <t xml:space="preserve">Medir la percepción de los usuarios frente a la atención telefónica y canal presencial </t>
  </si>
  <si>
    <t xml:space="preserve">Total de respuestas con calificación favorable (bueno y excelente) del instrumento de medición aplicado </t>
  </si>
  <si>
    <t>Total de respuestas del instrumento de medición aplicado.</t>
  </si>
  <si>
    <t>Este indicador mide numero de respuestas con calificacion del instrumento de medicion.</t>
  </si>
  <si>
    <t>SE07</t>
  </si>
  <si>
    <t>Informe de la metodología de evaluación de desempeño de las Entidades Promotoras en Salud - EPS en atención al usuario.</t>
  </si>
  <si>
    <t>Evaluar a través de la Metodología de Evaluación de Desempeño el comportamiento de PQRD recibidas contra las EPS.</t>
  </si>
  <si>
    <t>Número de informes elaborados sobre metodología de evaluación de desempeño.</t>
  </si>
  <si>
    <t>Este indicador mide número de informes elaborados sobre metodología de evaluación de desempeño</t>
  </si>
  <si>
    <t>Porcentaje de Auditorías realizadas a los vigilados relacionadas con el Sistema de Información y Atención al Usuario SIAU, y con el comportamiento de las PQRD.</t>
  </si>
  <si>
    <t>AT04</t>
  </si>
  <si>
    <t>Realizar auditorías a los vigilados relacionadas con el Sistema de Información y Atención al Usuario - SIAU, y con el comportamiento de las PQRD.</t>
  </si>
  <si>
    <t>Número de auditorías realizadas a los  vigilados</t>
  </si>
  <si>
    <t>Número de Auditorías programadas y solicitadas</t>
  </si>
  <si>
    <t>Este indicador mide número de auditorías realizadas a los  vigilados</t>
  </si>
  <si>
    <t>RL05</t>
  </si>
  <si>
    <t xml:space="preserve">Porcentaje de PQRD clasificadas con riesgo de vida trasladadas a los vigilados para su gestión y respuesta de fondo.                    </t>
  </si>
  <si>
    <t xml:space="preserve">Porcentaje de PQRD clasificadas con riesgo de vida trasladadas a los vigilados para su gestión y respuesta de fondo.              </t>
  </si>
  <si>
    <t>Gestionar las PQRD de los usuarios  del Sistema General de Seguridad Social en Salud-SGSSS clasificadas con riesgo de vida.</t>
  </si>
  <si>
    <t>(Número de PQRD con riesgo de vida gestionadas en el trimestre/ Número de PQRD con riesgo de vida recibidas en el trimestre)*100</t>
  </si>
  <si>
    <t>Este indicador mide número de PQRD con riesgo de vida gestionadas en el trimestre.</t>
  </si>
  <si>
    <t>RL06</t>
  </si>
  <si>
    <t xml:space="preserve"> Porcentaje de PQRD gestionadas en el trimestre</t>
  </si>
  <si>
    <t>Porcentaje de PQRD gestionadas en el trimestre</t>
  </si>
  <si>
    <t>Gestionar las PQRD que interponen  los usuarios del Sistema General de Seguridad Social en Salud-SGSSS.</t>
  </si>
  <si>
    <t>(Número de PQRD gestionadas en el trimestre/Número de PQRD recibidas en el trimestre)*100</t>
  </si>
  <si>
    <t>Este indicador mide número de PQRD gestionadas en el trimestre/Número de PQRD recibidas en el trimestre.</t>
  </si>
  <si>
    <t>RL07</t>
  </si>
  <si>
    <t xml:space="preserve">Departamentos con atención presencial al usuario </t>
  </si>
  <si>
    <t xml:space="preserve">Disponer de puntos presenciales de atención al usuario  en los departamentos  del país. </t>
  </si>
  <si>
    <t>Número de departamentos con atención presencial.</t>
  </si>
  <si>
    <t>Este indicador mide Número de departamentos con atención presencial.</t>
  </si>
  <si>
    <t>Delegatura de Operadores Logísticos de Tecnologías en Salud y Gestores Farmacéuticos</t>
  </si>
  <si>
    <t>SE19</t>
  </si>
  <si>
    <t>Insumos Técnicos propuestos relacionados con el reconocimiento e identificación de los Operadores Logísticos de Tecnologías en Salud y/o Gestores Farmacéuticos objeto de supervisión por parte de la SNS</t>
  </si>
  <si>
    <t>Proponer insumos técnicos que permitan reconocer e identificar a los Operadores Logísticos de Tecnologías en Salud y/o Gestores Farmacéuticos objeto de supervisión por parte de la SNS</t>
  </si>
  <si>
    <t xml:space="preserve">Número de insumos técnicos propuestos relacionados con el reconocimiento e identificación de los Operadores Logísticos </t>
  </si>
  <si>
    <t xml:space="preserve">Este indicador mide número insumos técnicos propuestos relacionados con el reconocimiento e identificación de los Operadores Logísticos </t>
  </si>
  <si>
    <t>SE20</t>
  </si>
  <si>
    <t>Instrumentos técnicos de información y/o requerimientos propuestos para el fortalecimiento de la Inspección y Vigilancia de los Operadores Logísticos de Tecnologías en Salud y/o Gestores Farmacéuticos vigilados en el marco de la Supervisión de la SNS</t>
  </si>
  <si>
    <t>Proponer instrumentos técnicos de información y/o requerimientos que fortalezcan la Inspección y Vigilancia de los Operadores Logísticos de Tecnologías en Salud y/o Gestores Farmacéuticos vigilados en el marco de la supervisión por parte de la SNS</t>
  </si>
  <si>
    <t>Número de instrumentos técnicos propuestos  de información y/o requerimientos propuestos</t>
  </si>
  <si>
    <t>Este indicador mide número instrumentos técnicos propuestos  de información y/o requerimientos propuestos.</t>
  </si>
  <si>
    <t>RL11</t>
  </si>
  <si>
    <t xml:space="preserve">Porcentaje de PQRDS tramitadas a los vigilados y grupos de interés de la Oficina de Liquidaciones </t>
  </si>
  <si>
    <t>Tramitar las Peticiones, Quejas, Reclamos, Denuncias y Solicitudes-PQRDS presentadas por los vigilados y grupos de interés a la  Delegada  para Operadores Logísticos de Tecnologías en Salud y Gestores Farmacéuticos.</t>
  </si>
  <si>
    <t>(Número de PQRDS tramitadas a los vigilados y grupos de interés)</t>
  </si>
  <si>
    <t>(Número total de PQRSD interpuestas por los vigilados y grupos de interés) * 100</t>
  </si>
  <si>
    <t>Este indicador mide el porcentaje de PQRDS tramitadas a los vigilados.</t>
  </si>
  <si>
    <t>SE21</t>
  </si>
  <si>
    <t>Insumos Técnicos de Identificación de riesgos asociados a los Operadores Logísticos de Tecnologías en Salud y Gestores Farmacéuticos que serán objeto de supervisión en el marco del proceso de operación inicial de la Supervisión Basada en Riesgos</t>
  </si>
  <si>
    <t>Realizar la identificación de los riesgos de los Operadores Logísticos de Tecnologías en Salud y/o Gestores Farmacéuticos objeto de supervisión en el marco del proceso de operación inicial de la Supervisión Basada en Riesgos</t>
  </si>
  <si>
    <t>Número de insumos técnicos generados de identificación de los riesgos</t>
  </si>
  <si>
    <t>Este indicador mide el número de insumos técnicos generados de identificación de los riesgos</t>
  </si>
  <si>
    <t>SE22</t>
  </si>
  <si>
    <t>Actividades de socialización realizadas a los Operadores Logísticos de Tecnologías en Salud y Gestores Farmacéuticos</t>
  </si>
  <si>
    <t>Socializar a los Gestores Farmacéuticos y/o a los Operadores Logísticos de Tecnologías en Salud, respecto a la normatividad aplicable expedida por el MSPS y/o las instrucciones emitidas por la SNS</t>
  </si>
  <si>
    <t>Número de actividades de socialización realizadas a los Operadores Logísticos de Tecnologías en Salud- OLTS y Gestores Farmacéuticos - GF</t>
  </si>
  <si>
    <t>Este indicador mide el número actividades de socialización realizadas a los Operadores Logísticos de Tecnologías en Salud</t>
  </si>
  <si>
    <t>SE23</t>
  </si>
  <si>
    <t>Actividades de socialización  realizadas al interior de la SNS</t>
  </si>
  <si>
    <t>Socializar al interior de la Superintendencia Nacional de Salud los insumos e instrumentos técnicos desarrollados por la Delegada para las acciones de inspección, vigilancia y control Operadores Logísticos de Tecnologías en Salud y Gestores Farmacéuticos vigilados</t>
  </si>
  <si>
    <t>Número de actividades de socialización realizadas al interior de la SNS</t>
  </si>
  <si>
    <t>Este indicador mide el número actividades de socialización realizadas al interior de la SNS</t>
  </si>
  <si>
    <t>SE24</t>
  </si>
  <si>
    <t>Insumos Técnicos de los reconocimientos in situ realizados</t>
  </si>
  <si>
    <t>Realizar reconocimiento in situ a los Operadores Logísticos de Tecnologías en Salud y/o Gestores Farmacéuticos vigilados</t>
  </si>
  <si>
    <t>Número de Insumos Técnicos de los reconocimientos in situ realizados</t>
  </si>
  <si>
    <t>Este indicador mide el número de actividades de socialización realizadas al interior de la SNS</t>
  </si>
  <si>
    <t>AT07</t>
  </si>
  <si>
    <t>Informes de las auditorías documentales, integrales, especiales y/o visitas realizadas a los sujetos vigilados</t>
  </si>
  <si>
    <t>Realizar auditorías documentales, integrales, especiales y/o visitas a los sujetos vigilados identificados</t>
  </si>
  <si>
    <t>AT02</t>
  </si>
  <si>
    <t xml:space="preserve">Porcentaje de Auditoría realizadas a los Prestadores de Servicios en Salud (PSS)  </t>
  </si>
  <si>
    <t xml:space="preserve">Realizar auditorías a los Prestadores de Servicios en Salud (PSS) </t>
  </si>
  <si>
    <t>Numero de auditorías realizadas  a los Prestadores de Servicios de  Salud (PSS) bajo acción o medida especial y/o acuerdos de Restructuración de Pasivos</t>
  </si>
  <si>
    <t xml:space="preserve">Número de auditorías realizadas </t>
  </si>
  <si>
    <t xml:space="preserve">Número Total de auditorías programadas y/o solicitadas por el Superintendente. </t>
  </si>
  <si>
    <t>Este indicador mide el número de auditorías realziadas a los prestadores de servicios de salud.</t>
  </si>
  <si>
    <t>CT05</t>
  </si>
  <si>
    <t>Auditoría a los Prestadores de Servicios en Salud (PSS) bajo acción o medida especial o acuerdo de reestructuración de pasivos</t>
  </si>
  <si>
    <t>Realizar auditorías a los Prestadores de Servicios en Salud (PSS) bajo acción o medida especial o acuerdo de reestructuración de pasivos</t>
  </si>
  <si>
    <t>Número total de auditorías programadas y/o solicitadas</t>
  </si>
  <si>
    <t xml:space="preserve">Este indicador mide el número auditorías realizadas  a los Prestadores de Servicios de  Salud </t>
  </si>
  <si>
    <t>CT06</t>
  </si>
  <si>
    <t xml:space="preserve">Porcentaje de reporte y seguimiento a Prestadores de Servicios en Salud - PSS con medida adoptada </t>
  </si>
  <si>
    <t>Realizar seguimiento  a los Prestadores de Servicios en Salud-PSS bajo acción o medida especial</t>
  </si>
  <si>
    <t xml:space="preserve">Número de seguimientos a los Prestadores de Servicios de  Salud- PSS con medida adoptada </t>
  </si>
  <si>
    <t>Número total de Prestadores de Servicios de  Salud- PSS con medida adoptada por la SNS</t>
  </si>
  <si>
    <t>Este indicador mide el número seguimientos a los Prestadores de Servicios de  Salud- PSS con medida adoptada.</t>
  </si>
  <si>
    <t>TR04</t>
  </si>
  <si>
    <t>Número de solicitudes de acuerdos de restructuración de pasivos evaluados en el periodo</t>
  </si>
  <si>
    <t>Número de acuerdos de restructuración de pasivos solicitados con vencimiento del término.</t>
  </si>
  <si>
    <t>AT03</t>
  </si>
  <si>
    <t>Porcentaje de Planes de Mejoramiento evaluados</t>
  </si>
  <si>
    <t>Realizar análisis y seguimiento a los Planes de Mejoramiento de los Prestadores de Servicios de Salud.</t>
  </si>
  <si>
    <t>Número de Planes de Mejoramiento evaluados al corte</t>
  </si>
  <si>
    <t>Número de Planes de Mejoramiento gestionados en el periodo</t>
  </si>
  <si>
    <t>Este indicador mide el número de Planes de Mejoramiento evaluados y gestionados</t>
  </si>
  <si>
    <t>SE04</t>
  </si>
  <si>
    <t>Evaluación del cumplimiento, calidad y oportunidad del reporte de información de los Prestadores de Servicios en Salud-PSS</t>
  </si>
  <si>
    <t>Consolidar, verificar y analizar el cumplimiento, la calidad y oportunidad del reporte de información de Prestadores de Servicios de Salud (PSS) ante la Superintendencia Nacional de Salud.</t>
  </si>
  <si>
    <t>Número de Informes de las Evaluaciones del cumplimiento, calidad y oportunidad del reporte de información de los Prestadores de Servicios en Salud-PSS</t>
  </si>
  <si>
    <t>RL08</t>
  </si>
  <si>
    <t>Porcentaje de PQRDS finalizadas,  presentadas por los vigilados y grupos de interés. (DPSS)</t>
  </si>
  <si>
    <t xml:space="preserve">Tramitar las Peticiones, Quejas, Reclamos, Denuncias y Solicitudes-PQRDS presentadas por los vigilados y grupos de interés. </t>
  </si>
  <si>
    <t>Suma total de PQRDS de los vigilados y grupos de interés finalizadas</t>
  </si>
  <si>
    <t>Suma total de PQRDS presentadas  por los vigilados y grupos de interés con vencimiento para su trámite</t>
  </si>
  <si>
    <t>TR05</t>
  </si>
  <si>
    <t>Porcentaje de solicitudes de los vigilados en cuanto a la gestión de sus trámites.</t>
  </si>
  <si>
    <t>Resolver o gestionar las solicitudes de los vigilados en cuanto a la gestión de sus trámites específicamente las relacionadas con las Reformas Estatutarias de Instituciones Prestadoras de Servicios de Salud-IPS por reducción de patrimonio-cambio de objeto social con actividades diferentes a prestación de Servicios, Recursos de Apelación por Evaluación de Gerentes y Evaluación no satisfactoria por No presentación de proyecto de plan de gestión o de informe de cumplimiento de plan de gestión</t>
  </si>
  <si>
    <t>Número de solicitudes de Reformas Estatutarias, Recursos de Apelación por Evaluación de Gerentes y Evaluación no satisfactoria gestionadas</t>
  </si>
  <si>
    <t>SE05</t>
  </si>
  <si>
    <t>Monitoreo y seguimiento  a la gestión de los Prestadores de Servicios de Salud-PSS</t>
  </si>
  <si>
    <t>Delegatura prestadores de servicios de Salud</t>
  </si>
  <si>
    <t>Realizar el  monitoreo y seguimiento  a la gestión de los Prestadores de Servicios de Salud (PSS)</t>
  </si>
  <si>
    <t>Número de seguimientos a la gestión de  los Prestadores de Servicios de Salud- PSS</t>
  </si>
  <si>
    <t>Este indicador mide el número de soicitudes de los vigilados que se encuentran en gestión de trámites.</t>
  </si>
  <si>
    <t>Este indicador mide el número de seguimientos a la gestión de  los Prestadores de Servicios de Salud- PSS</t>
  </si>
  <si>
    <t>SE06</t>
  </si>
  <si>
    <t>Mesas de trabajo realizadas a nivel territorial.</t>
  </si>
  <si>
    <t>Realizar mesas de trabajo con los Prestadores de Servicios de Salud-PSS para aquellos lugares o casos especiales</t>
  </si>
  <si>
    <t>Número de mesas de trabajo realizadas a nivel territorial.</t>
  </si>
  <si>
    <t>Este indicador mide el número de  mesas de trabajo realizadas a nivel territorial.</t>
  </si>
  <si>
    <t>PE06</t>
  </si>
  <si>
    <t xml:space="preserve">Capacitaciones a los funcionarios de la Delegada de Prestadores de Servicios de Salud en trámite de oportunidad, resolutividad, pertinencia y calidad de las PQRD </t>
  </si>
  <si>
    <t>Gestionar el ciclo de vida laboral de las personas, mediante acciones de planeación, vinculación, desarrollo, retención y retiro, con el propósito de contar con servidores competentes y comprometidos con el ejercicio de sus funciones, en beneficio del cumplimiento de los objetivos institucionales y misión de la entidad.</t>
  </si>
  <si>
    <t>Efectuar capacitaciones a los funcionarios de la DPSS</t>
  </si>
  <si>
    <t xml:space="preserve">Número de capacitaciones realizadas a la Delegada de Prestadores de Servicios de Salud en trámite de oportunidad, resolutividad, pertinencia y calidad de las PQRD </t>
  </si>
  <si>
    <t>GF10</t>
  </si>
  <si>
    <t>Porcentaje de solicitudes de liquidación adicional de tasa y de gestiones extemporáneas de contribución verificadas y tramitadas por la Dirección de Inspección y Vigilancia-DIV.</t>
  </si>
  <si>
    <t>Realizar la verificación de información financiera para liquidación adicional de tasa o la gestión extemporánea para la contribución de los Prestadores de Servicios de Salud, por omisiones o demoras en el reporte por parte de estos vigilados y de conformidad con la información financiera disponible para la Superintendencia Nacional de Salud</t>
  </si>
  <si>
    <t xml:space="preserve">Número de verificaciones de información financiera para liquidaciones extemporáneas y de gestiones extemporáneas de contribución por omisión o demora en el reporte de Prestadores de Servicios de Salud realizadas durante el período evaluado </t>
  </si>
  <si>
    <t>Número total de necesidades de verificación a prestadores de servicios de salud recibidas por solicitud del vigilado, informe de analítica, tecnologías o identificadas en acciones de inspección y vigilancia</t>
  </si>
  <si>
    <t>Este indicador mide el número de  verificaciones de liquidaciones extemporaneas.</t>
  </si>
  <si>
    <t>CT07</t>
  </si>
  <si>
    <t xml:space="preserve">Eventos de difusión, socialización y capacitación realizados en relación con las acciones y medidas especiales adoptadas a los Prestadores de Servicios de Salud-PSS de la Superintendencia Nacional de Salud </t>
  </si>
  <si>
    <t xml:space="preserve">Realizar eventos de difusión y socialización a los Agentes Especiales Interventores y Contralores respecto a los fines, acciones y cumplimiento de las medidas especiales </t>
  </si>
  <si>
    <t>Este indicador mide el número de   Eventos de difusión, socialización y capacitación realizados</t>
  </si>
  <si>
    <t>GF02-B</t>
  </si>
  <si>
    <t>Obligaciones totales</t>
  </si>
  <si>
    <t>Apropiación total asignada)*100%</t>
  </si>
  <si>
    <t>Este indicador mide le ejecucion presupuestal de recursos solicitados y asigandos.</t>
  </si>
  <si>
    <t>Actividades realizadas para la actualización, fortalecimiento y articulación del proceso de Gobierno y Gestión de Datos e Información</t>
  </si>
  <si>
    <t>DI01</t>
  </si>
  <si>
    <t xml:space="preserve">Gestionar los datos y la información como un activo con el proposito de tomar decisiones basadas en evidencias.			</t>
  </si>
  <si>
    <t xml:space="preserve">Total de actividades en el cronograma realizadas </t>
  </si>
  <si>
    <t>Actividades realizadas para la actualización, fortalecimiento y articulación del proceso de Gobierno y Gestión de Datos e Información.</t>
  </si>
  <si>
    <t>Ejecutar las actividades con el fin de actualizar, fortalecer y articular el proceso de Gobierno y Gestión de Datos e Información.</t>
  </si>
  <si>
    <t>Este indicador mide Total de actividades en el cronograma realizadas en el proceso de gobierno y gestion de datos.</t>
  </si>
  <si>
    <t>RL12</t>
  </si>
  <si>
    <t xml:space="preserve">Jornadas de socialización y capacitación dirigidas a los grupos de interés y de valor en temas asociados a la gestión de la Dirección de Innovación y Desarrollo. </t>
  </si>
  <si>
    <t>DE10</t>
  </si>
  <si>
    <t>Actividades ejecutadas para implementar la Política de Gestión del conocimiento y la Innovación</t>
  </si>
  <si>
    <t>Ejecutar y desarrollar las actividades que permitan implementar la  Política de Gestión del Conocimiento y la Innovación en la Superintendencia Nacional de Salud.</t>
  </si>
  <si>
    <t>Número de productos y/o actividades ejecutadas oportunamente para implementar la Política de Gestión del conocimiento y la Innovación.</t>
  </si>
  <si>
    <t>Este indicador mide el número de productos y/o actividades ejecutadas oportunamente para implementar la Política</t>
  </si>
  <si>
    <t>DE12</t>
  </si>
  <si>
    <t>Actividades realizadas para el desarrollo y aplicación de la Política de Mejora Normativa en el marco de las funciones de la Dirección de Innovación y Desarrollo</t>
  </si>
  <si>
    <t>DE11</t>
  </si>
  <si>
    <t>Actividades desarrolladas para el relacionamiento interinstitucional entre la Superintendencia Nacional de Salud con entidades nacionales y del exterior.</t>
  </si>
  <si>
    <t>Realizar actividades de relacionamiento interinstitucional entre la Superintendencia Nacional de Salud con entidades nacionales y del exterior</t>
  </si>
  <si>
    <t>Número de actividades realizadas para el relacionamiento interinstitucional entre la Superintendencia Nacional de Salud con entidades nacionales y del exterior.</t>
  </si>
  <si>
    <t>Este indicador mide el número de actividades realizadas para el relacionamiento interinstitucional entre la Superintendencia Nacional de Salud</t>
  </si>
  <si>
    <t>Realizar actividades para el desarrollo y aplicación de la Política de Mejora Normativa en el marco de las funciones de la Dirección de Innovación y Desarrollo</t>
  </si>
  <si>
    <t>Número de actividades programadas para el desarrollo y aplicación de la Política de Mejora Normativa en el marco de las funciones de la Dirección de Innovación y Desarrollo</t>
  </si>
  <si>
    <t>Este indicador mide el número de actividades realizadas para el desarrollo y aplicación de la politica de majora.</t>
  </si>
  <si>
    <t>DE13</t>
  </si>
  <si>
    <t>Actividades realizadas para la elaboración,  evaluación y ajuste de Metodologías, instrumentos y políticas para la supervisión del SGSSS</t>
  </si>
  <si>
    <t>Realizar actividades para la elaboración, evaluación y ajuste de metodologías, instrumentos y políticas para la supervisión del SGSSS.</t>
  </si>
  <si>
    <t>Número de actividades programadas para la elaboración,  evaluación y ajuste de Metodologías, instrumentos y políticas para la supervisión del SGSSS</t>
  </si>
  <si>
    <t>Este indicador mide el número de de actividades programadas para la elaboración,  evaluación y ajuste de Metodologías, instrumento</t>
  </si>
  <si>
    <t>DE14</t>
  </si>
  <si>
    <t>Actividades para la articulación, seguimiento y actualización del Modelo Integral de Supervisión</t>
  </si>
  <si>
    <t xml:space="preserve">Realizar actividades para la articulación, seguimiento y actualización del Modelo Integral de Supervisión </t>
  </si>
  <si>
    <t>Número de actividades para la articulación, seguimiento y actualización del Modelo Integral de Supervisión</t>
  </si>
  <si>
    <t>Este indicador mide el número de actividades para la articulación, seguimiento y actualización del Modelo Integral de Supervisión</t>
  </si>
  <si>
    <t>DE15</t>
  </si>
  <si>
    <t>Porcentaje de Instrucciones revisadas y ajustadas</t>
  </si>
  <si>
    <t>DIRECCIONAMIENTO ESTRATÉGICO</t>
  </si>
  <si>
    <t>Revisar y ajustar las instrucciones dirigidas a los vigilados de la Superintendencia Nacional de Salud</t>
  </si>
  <si>
    <t xml:space="preserve"> Número de instrucciones revisadas y ajustadas</t>
  </si>
  <si>
    <t>Número de solicitudes de revisión y ajuste de instrucciones</t>
  </si>
  <si>
    <t>Este indicador mide el número de instrucciones revisadas y ajustadas de los vigilados</t>
  </si>
  <si>
    <t>DE16</t>
  </si>
  <si>
    <t>Estudio elaborado</t>
  </si>
  <si>
    <t>Elaborar estudio relacionado con el Sistema General de Seguridad Social en Salud</t>
  </si>
  <si>
    <t>Este indicador elabora el estudio relacionado con el Sistema General de Seguridad Social en Salud</t>
  </si>
  <si>
    <t>DI02</t>
  </si>
  <si>
    <t>Ejecutar actividades que aporten al desarrollo del Gobierno de Datos y la Información de la Superintendencia Nacional de Salud</t>
  </si>
  <si>
    <t>Número de productos y/o actividades ejecutadas oportunamente para desarrollar e implementar el Gobierno y la Gestión de los Datos y la Información</t>
  </si>
  <si>
    <t>Este indicador mide los productos y/o actividades ejecutadas oportunamente para desarrollar e implementar el Gobierno y la Gestión de los Datos y la Información</t>
  </si>
  <si>
    <t>DI03</t>
  </si>
  <si>
    <t>Total de actividades ejecutadas para implementar la Política de Gestión de la información Estadística</t>
  </si>
  <si>
    <t>Ejecutar y desarrollar las actividades que permitan implementar la Política de Gestión de la información Estadística en la Superintendencia Nacional de Salud</t>
  </si>
  <si>
    <t>Este indicador mide el número de productos y/o actividades ejecutadas oportunamente para implementar la Política de Gestión de la información Estadística</t>
  </si>
  <si>
    <t>Número de productos y/o actividades ejecutadas oportunamente para implementar la Política de Gestión de la información Estadística</t>
  </si>
  <si>
    <t xml:space="preserve">Gestionar los datos y la información como un activo con el proposito de tomar decisiones basadas en evidencias.						"						</t>
  </si>
  <si>
    <t>Gestionar los datos y la información como un activo con el proposito de tomar decisiones basadas en evidencias.</t>
  </si>
  <si>
    <t>DI04</t>
  </si>
  <si>
    <t>Total de informes y estudios basados en modelos de Inteligencia Artificial, econometría u otros</t>
  </si>
  <si>
    <t>Diseñar, procesar y disponer informes y estudios basados en modelos de Inteligencia Artificial, econometría u otros</t>
  </si>
  <si>
    <t>Número de informes/estudios realizados basados en los modelos de inteligencia artificial, econometría u otros</t>
  </si>
  <si>
    <t>Este indicador mide el número de informes/estudios realizados basados en los modelos de inteligencia artificial, econometría u otros</t>
  </si>
  <si>
    <t>DI05</t>
  </si>
  <si>
    <t>Total de reportes y tableros diseñados, procesados y dispuestos basados en las diferentes prácticas de analítica de datos</t>
  </si>
  <si>
    <t>Diseñar, procesar y disponer reportes y tableros basados en  las diferentes prácticas de analítica de datos</t>
  </si>
  <si>
    <t>Número de reportes/tableros dispuestos basados en as diferentes practicas e la analítica de datos</t>
  </si>
  <si>
    <t>Este indicador mide el número de reportes/tableros dispuestos basados en as diferentes practicas e la analítica de datos</t>
  </si>
  <si>
    <t>DI06</t>
  </si>
  <si>
    <t>Total de actividades ejecutadas para fortalecer el plan de datos abiertos de la Entidad</t>
  </si>
  <si>
    <t>Ejecutar actividades para fortalecer el plan de datos abiertos de la Entidad</t>
  </si>
  <si>
    <t>Número de productos y/o actividades para fortalecer el plan de datos abiertos de la Entidad</t>
  </si>
  <si>
    <t>Este indicador mide el Total de actividades ejecutadas para fortalecer el plan de datos abiertos de la Entidad</t>
  </si>
  <si>
    <t>DI07</t>
  </si>
  <si>
    <t>Porcentaje de actividades acumuladas ejecutadas en cumplimiento del Plan Estratégico de Tecnologías de la Información y las Comunicaciones PETI</t>
  </si>
  <si>
    <t>Implementar el Plan Estratégico de Tecnologías de la Información y las Comunicaciones PETI</t>
  </si>
  <si>
    <t>Total de actividades en el cronograma realizadas</t>
  </si>
  <si>
    <t xml:space="preserve">total actividades planeadas </t>
  </si>
  <si>
    <t>Este indicador mide el Total de actividades acumuladas ejecutadas en el plan estratégico de tecnologías</t>
  </si>
  <si>
    <t>DI08</t>
  </si>
  <si>
    <t>Porcentaje de requerimientos solicitados que fueron atendidos (CA)</t>
  </si>
  <si>
    <t>Monitorear y garantizar el cumplimiento de los ANS de la operación de la infraestructura tecnológica y el modelo de atención. (CA)</t>
  </si>
  <si>
    <t>Este indicador mide el porcentaje de requerimientos solicitados</t>
  </si>
  <si>
    <t>DI09</t>
  </si>
  <si>
    <t>Porcentaje de actividades ejecutadas en cumplimiento del Plan de Seguridad y Privacidad de la Información y Seguridad Digital</t>
  </si>
  <si>
    <t>Implementar el Plan de Seguridad y Privacidad de la Información y Seguridad Digital</t>
  </si>
  <si>
    <t>DI10</t>
  </si>
  <si>
    <t>Plan de tratamiento de riesgos de seguridad y privacidad de la información implementado</t>
  </si>
  <si>
    <t>total actividades planeadas</t>
  </si>
  <si>
    <t>Este indicador mide el total de actividades realizadas en el cronograma</t>
  </si>
  <si>
    <t>Porcentaje de requerimientos de aplicaciones priorizados por la alta dirección</t>
  </si>
  <si>
    <t xml:space="preserve">Implementar los requerimientos de aplicaciones priorizadas por la alta dirección </t>
  </si>
  <si>
    <t>Número de requerimientos de aplicaciones priorizados por la alta dirección</t>
  </si>
  <si>
    <t xml:space="preserve">Numero de requerimientos solicitados </t>
  </si>
  <si>
    <t>GJ01</t>
  </si>
  <si>
    <t>GJ02</t>
  </si>
  <si>
    <t>GJ03</t>
  </si>
  <si>
    <t>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t>
  </si>
  <si>
    <t>Responder las acciones de tutela notificadas por los despachos judiciales</t>
  </si>
  <si>
    <t>Número de acciones de tutela directas  respondidas dentro del termino judicial en el periodo</t>
  </si>
  <si>
    <t>Número de acciones de tutela directas recibidas en el periodo.</t>
  </si>
  <si>
    <t>Este indicador mide el Número de requerimientos gestionados notificados al Grupo de Tutelas</t>
  </si>
  <si>
    <t>Número de requerimientos gestionados notificados al Grupo de Tutelas</t>
  </si>
  <si>
    <t>Número de requerimientos recibidos en el periodo</t>
  </si>
  <si>
    <t>Porcentaje de fallos de tutela a favor de la Superintendencia Nacional de Salud en acciones interpuestas en contra de los actos administrativos de intervención y/o liquidación</t>
  </si>
  <si>
    <t xml:space="preserve">Ejercer la defensa de la Entidad dentro de las acciones de tutelas que se interponen contra los actos administrativos que ordenan intervenir o liquidar un vigilado </t>
  </si>
  <si>
    <t>No. de tutelas falladas a favor de la SNS presentadas en contra de las resoluciones por medio de las cuales se ordena intervenir o liquidar un vigilado</t>
  </si>
  <si>
    <t>No. Total de tutelas presentadas en contra de las resoluciones por medio de las cuales se ordena intervenir o liquidar un vigilado</t>
  </si>
  <si>
    <t>Este indicador mide el Número de requerimientos tramitados oportunamente</t>
  </si>
  <si>
    <t>Este indicador mide el Número de tutelas a favor de la Superintenedencia</t>
  </si>
  <si>
    <t>CT15</t>
  </si>
  <si>
    <t xml:space="preserve">Porcentaje de actos administrativos entregados para firma, numeración y su posterior notificación, que resuelven los recursos y solicitudes de revocatoria directa que se presenten dentro de los procesos de única instancia. </t>
  </si>
  <si>
    <t>No. Actos administrativos entregados para firma del Superintendente Nacional de Salud resolviendo recursos y solicitudes de única instancia</t>
  </si>
  <si>
    <t xml:space="preserve"> No. De procesos y solicitudes presentadas con vencimiento dentro del término de oportunidad de única instancia, en el periodo a reportar.</t>
  </si>
  <si>
    <t>Este indicador mide el porcentaje de actos asministrativos para firma del superintendente</t>
  </si>
  <si>
    <t>CT16</t>
  </si>
  <si>
    <t>Actos administrativos entregados  para firma, numeración y su posterior notificación oportuna, que resuelven los recursos de apelación, queja y solicitudes de revocatoria directa que se presentaron dentro de los procesos sancionatorios en  segunda instancia.</t>
  </si>
  <si>
    <t>No. De procesos administrativos con vencimiento dentro del término de oportunidad de segunda instancia.</t>
  </si>
  <si>
    <t>GJ04</t>
  </si>
  <si>
    <t>GJ05</t>
  </si>
  <si>
    <t>GJ06</t>
  </si>
  <si>
    <t>GJ07</t>
  </si>
  <si>
    <t>Porcentaje de conceptos, solicitudes y derechos de petición tramitados</t>
  </si>
  <si>
    <t>Proyectar dentro de los términos de ley, las respuestas a las solicitudes y derechos de petición  recibidos que sean competencia del grupo de conceptos de la Dirección  Jurídica</t>
  </si>
  <si>
    <t xml:space="preserve">Número de conceptos, derechos de petición y solicitudes tramitados  en el trimestre </t>
  </si>
  <si>
    <t>Número de conceptos, derechos de petición y solicitudes recibidas en oportunidad que debían ser resueltas y tramitadas en el periodo según los términos de ley</t>
  </si>
  <si>
    <t>Este indicador mide el porcentaje de de conceptos y solictudes tramitados</t>
  </si>
  <si>
    <t>Porcentaje de acciones contencioso administrativas y ordinarias tramitadas dentro de los términos de ley</t>
  </si>
  <si>
    <t>Este indicador mide las publicaciones del boletin en la pagina web de la entidad</t>
  </si>
  <si>
    <t xml:space="preserve">Elaborar demandas, contestaciones y ejercer la actividad procesal </t>
  </si>
  <si>
    <t>Este indicador mide el porcentaje de acciones administrativas tramitadas</t>
  </si>
  <si>
    <t>Este indicador mide el número de solicitudes de conciliaciones presentadas</t>
  </si>
  <si>
    <t>GJ08</t>
  </si>
  <si>
    <t>GJ09</t>
  </si>
  <si>
    <t>GJ10</t>
  </si>
  <si>
    <t>GJ11</t>
  </si>
  <si>
    <t>GJ12</t>
  </si>
  <si>
    <t>Porcentaje de solicitudes de conciliación prejudicial y judicial en las que el comité de conciliación decide conciliar en la vigencia fiscal</t>
  </si>
  <si>
    <t>Actividades ejecutadas en el cronograma de implementación y sostenibilidad de la política de "Mejora Normativa"</t>
  </si>
  <si>
    <t>Actividades de seguimiento a la gestión de la política de prevención del daño antijurídico.</t>
  </si>
  <si>
    <t>Actividades ejecutadas en el cronograma de implementación y sostenibilidad de la política de "Defensa Jurídica"</t>
  </si>
  <si>
    <t>Ejercer la defensa de la entidad en acciones judiciales.</t>
  </si>
  <si>
    <t xml:space="preserve">Número de sentencias a favor de la Superintendencia Nacional de Salud notificadas en el periodo </t>
  </si>
  <si>
    <t xml:space="preserve">Número de sentencias expedidas en el periodo   </t>
  </si>
  <si>
    <t>Medir el porcentaje de solicitudes de conciliación en las que el comité de conciliación decide conciliar, frente al total de solicitudes de conciliación en la vigencia fiscal.</t>
  </si>
  <si>
    <t xml:space="preserve">Total de solicitudes de conciliación prejudicial y judicial en las que el comité de conciliación decide conciliar en la vigencia fiscal </t>
  </si>
  <si>
    <t>Total de solicitudes de conciliación prejudicial y judicial presentadas al comité en la vigencia fiscal.</t>
  </si>
  <si>
    <t>Este indicador mide el porcentaje de conciliacion prejudicial y judicial durante la vigencia fiscal</t>
  </si>
  <si>
    <t>Ejecutar las actividades plasmadas en el cronograma de implementación y sostenibilidad de la política de "Mejora Normativa"</t>
  </si>
  <si>
    <t>Número de actividades ejecutadas en el cronograma de implementación y sostenibilidad de la política de "Mejora Normativa"</t>
  </si>
  <si>
    <t>Este indicador mide el porcentaje de actividades ejecutadas en el cronograma de implemetacion de mejora normativa</t>
  </si>
  <si>
    <t>Adelantar actividades de seguimiento a la gestión en el marco de la política de prevención del daño antijurídico PPDA en la Superintendencia Nacional de Salud</t>
  </si>
  <si>
    <t>Número de actividades desplegadas para el seguimiento de la política de prevención del daño antijurídico.</t>
  </si>
  <si>
    <t>Este indicador mide las actividades de seguimiento a la gestión de la política de prevención</t>
  </si>
  <si>
    <t>Ejecutar las actividades plasmadas en el cronograma de implementación y sostenibilidad de la política de "Defensa Jurídica"</t>
  </si>
  <si>
    <t>Número de actividades ejecutadas en el cronograma de implementación y sostenibilidad de la política de "Defensa Jurídica"</t>
  </si>
  <si>
    <t>Oficina Asesora de Comunicaciones estratégicas e Imagen Institucional</t>
  </si>
  <si>
    <t>DI12</t>
  </si>
  <si>
    <t>DI13</t>
  </si>
  <si>
    <t>DI14</t>
  </si>
  <si>
    <t>DI15</t>
  </si>
  <si>
    <t>Informe de impacto sobre campañas masivas.</t>
  </si>
  <si>
    <t xml:space="preserve">Número de visualizaciones de los contenidos emitidos en la comunicación interna / Número de contenidos de información socializada. </t>
  </si>
  <si>
    <t>Numero informes de encuestas con resultado satisfactorio de la comunicación  interna realizadas</t>
  </si>
  <si>
    <t>Número de informes de seguimiento sobre el comportamiento de canales digitales elaborados.</t>
  </si>
  <si>
    <t>Este indicador mide el porcentaje de visualizaciones de las comunicaicones internas</t>
  </si>
  <si>
    <t>Este indicador mide el número de informes de seguimiento sobre el comportamiento de canales digitales elaborados.</t>
  </si>
  <si>
    <t>Desarrollar campañas masivas de comunicación</t>
  </si>
  <si>
    <t>Número de informes de impacto sobre campañas masivas</t>
  </si>
  <si>
    <t>Este indicador mideel informe de impacto en campañas masivas de la superintendencia</t>
  </si>
  <si>
    <t>RL13</t>
  </si>
  <si>
    <t>DI16</t>
  </si>
  <si>
    <t>DI17</t>
  </si>
  <si>
    <t>Jornadas de socialización y capacitación con diferentes actores del SGSSS</t>
  </si>
  <si>
    <t xml:space="preserve">Entrenamiento de voceros a los directivos. </t>
  </si>
  <si>
    <t>Mesual</t>
  </si>
  <si>
    <t>Realizar de jornadas de socialización y capacitación con diferentes actores del SGSSS</t>
  </si>
  <si>
    <t>Número de jornadas de socialización y capacitación con diferentes actores del SGSSS</t>
  </si>
  <si>
    <t>Este indicador mide el número de jornadas de socialización y capacitación con diferentes actores del SGSSS</t>
  </si>
  <si>
    <t>Asesorar y/o acompañar a las dependencias en temas de comunicación para voceros.</t>
  </si>
  <si>
    <t xml:space="preserve">Número de entrenamientos a voceros  realizados. </t>
  </si>
  <si>
    <t xml:space="preserve">Este indicador mide el número de  entrenamientos a voceros  realizados. </t>
  </si>
  <si>
    <t>Anual</t>
  </si>
  <si>
    <t>Audiencia Pública de Rendición de Cuentas</t>
  </si>
  <si>
    <t xml:space="preserve">Realizar Audiencia Pública de Rendición de Cuentas </t>
  </si>
  <si>
    <t>Este indicador mide el número de Audiencia Pública de Rendición de Cuentas realizada</t>
  </si>
  <si>
    <t>Oficina Asesora de Comunicaciones Tecnologícas e Imagen Institucional</t>
  </si>
  <si>
    <t>DE01</t>
  </si>
  <si>
    <t xml:space="preserve">Planes  institucionales  formulados y socializados </t>
  </si>
  <si>
    <t xml:space="preserve">Formular y socializar los Planes Institucionales (Plan Estratégico Institucional y Desarrollo Administrativo, Plan Anual de Gestión, Plan Anticorrupción y de Atención al Ciudadano 2023). </t>
  </si>
  <si>
    <t>Este indicador mide el número de Planes  institucionales  formulados y socializados</t>
  </si>
  <si>
    <t>EI01</t>
  </si>
  <si>
    <t>Informes de seguimiento a Planes institucionales</t>
  </si>
  <si>
    <t xml:space="preserve">Elaborar informes de seguimiento a los planes Estratégicos Institucionales.  </t>
  </si>
  <si>
    <t>Este indicador mide el número de Informes de seguimiento a Planes institucionales</t>
  </si>
  <si>
    <t>Planes  institucionales  formulados y socializados</t>
  </si>
  <si>
    <t>DE02</t>
  </si>
  <si>
    <t xml:space="preserve">Ejecutar cronograma de actividades para la implementación de las políticas de Planeación Institucional y  Seguimiento y Evaluación del Desempeño Institucional del Modelo Integrado de Planeación- MIPG </t>
  </si>
  <si>
    <t>Este indicador mide el número de actividades en el plan de acción de MIPG.</t>
  </si>
  <si>
    <t>DE03</t>
  </si>
  <si>
    <t xml:space="preserve">Actividades realizadas y acciones de fortalecimiento evaluadas para la implementación y sostenibilidad del Sistema Integrado de Gestión </t>
  </si>
  <si>
    <t>Actividades realizadas y acciones de fortalecimiento evaluadas para la implementación y sostenibilidad del Sistema Integrado de Gestión</t>
  </si>
  <si>
    <t>Ejecutar cronograma de las actividades para la implementación y sostenibilidad del Sistema Integrado de Gestión</t>
  </si>
  <si>
    <t xml:space="preserve">Número de actividades realizadas  para la implementación y  sostenibilidad del sistema Integrado de Gestión </t>
  </si>
  <si>
    <t>DE04</t>
  </si>
  <si>
    <t>Actividades ejecutadas en el plan de acción de "la política de "Fortalecimiento Organizacional y Simplificación de Procesos"</t>
  </si>
  <si>
    <t>Ejecutar cronograma de actividades para la implementación de la política de Fortalecimiento Organizacional y Simplificación de Procesos del SIG</t>
  </si>
  <si>
    <t>Número de actividades ejecutadas en el plan de acción de la Política de  "Fortalecimiento Organizacional y Simplificación de Procesos"</t>
  </si>
  <si>
    <t>DE05</t>
  </si>
  <si>
    <t>Actividades ejecutadas en el plan de acción "Sistema Control interno".</t>
  </si>
  <si>
    <t>Ejecutar cronograma de actividades para la implementación de la política de Control Interno del SIG.</t>
  </si>
  <si>
    <t>Número de actividades ejecutadas en el plan de acción   "Sistema Control interno".</t>
  </si>
  <si>
    <t>Este indicador mide el Número de actividades ejecutadas en el plan de acción   "Sistema Control interno".</t>
  </si>
  <si>
    <t>DE06</t>
  </si>
  <si>
    <t xml:space="preserve">Actividades ejecutadas del cronograma del proyecto de Reingeniería de procesos </t>
  </si>
  <si>
    <t>Este indicador mide el número de actividades realizadas para  la ejecución del proyecto de Reingeniería</t>
  </si>
  <si>
    <t>EI02</t>
  </si>
  <si>
    <t xml:space="preserve">Ejecutar el programa de Auditorias Internas del Sistema Integrado de Gestión - SIG </t>
  </si>
  <si>
    <t>Este indicador mide el número de Auditorias Internas del Sistema Integrado de Gestión - SIG  realizadas</t>
  </si>
  <si>
    <t>EI03</t>
  </si>
  <si>
    <t>Número de informes de seguimiento de ejecución de los proyectos de inversión elaborados y publicados dentro de los primeros 12 días de cada mes</t>
  </si>
  <si>
    <t>Este indicador mide el número Número de informes de seguimiento de ejecución de los proyectos de inversión elaborados y publicados dentro de los primeros 12 días de cada mes</t>
  </si>
  <si>
    <t>DE07</t>
  </si>
  <si>
    <t>Porcentaje de funcionarios con calificación satisfactoria, producto de evaluación virtual, de las capacitaciones realizadas</t>
  </si>
  <si>
    <t>(Número de funcionarios que obtuvieron calificación sobresaliente en la evaluación virtual de las capacitaciones realizadas</t>
  </si>
  <si>
    <t>Número de funcionarios que presentación la evaluación virtual de las capacitaciones realizadas)*100%</t>
  </si>
  <si>
    <t>DE08</t>
  </si>
  <si>
    <t>Actividades realizadas para la programación presupuestal, ejecución y seguimiento a los proyectos de inversión</t>
  </si>
  <si>
    <t>GF02-E</t>
  </si>
  <si>
    <t>Desarrollar el cronograma de actividades para la formulación, programación presupuestal, ejecución y seguimiento a los proyectos de inversión</t>
  </si>
  <si>
    <t>Número de actividades ejecutadas del cronograma de actividades para la programación presupuestal, ejecución y seguimiento a los proyectos de inversión</t>
  </si>
  <si>
    <t>Este indicador mide el número de actividades realizadas de la programacion presupuestal</t>
  </si>
  <si>
    <t>(Obligaciones totales/Apropiación total)*100%</t>
  </si>
  <si>
    <t>EI04</t>
  </si>
  <si>
    <t>EI05</t>
  </si>
  <si>
    <t>Número de auditorías realizadas en el periodo de acuerdo al programa anual de auditorías.</t>
  </si>
  <si>
    <t>Número de seguimientos y evaluaciones realizadas oportunamente dentro de las fechas programadas en el periodo.</t>
  </si>
  <si>
    <t>OFICINA DE CONTROL INTERNO</t>
  </si>
  <si>
    <t>Ejecutar Programa Anual de Auditorías Internas de Gestión</t>
  </si>
  <si>
    <t>Ejecutar Programa Anual de Seguimientos a la Gestión Institucional</t>
  </si>
  <si>
    <t xml:space="preserve">Este indicador mide el seguimiento y evaluaciones efectudas </t>
  </si>
  <si>
    <t>CT17</t>
  </si>
  <si>
    <t>CT18</t>
  </si>
  <si>
    <t>SE25</t>
  </si>
  <si>
    <t>Auditorias   realizadas a Los vigilados en proceso de liquidación</t>
  </si>
  <si>
    <t>Auditorias   realizadas a Los vigilados en proceso de liquidación no ordenadas</t>
  </si>
  <si>
    <t>Númerica</t>
  </si>
  <si>
    <t>Realizar seguimiento a las entidades en liquidación, y a la gestión de los agentes liquidadores y contralores designados por la Superintendencia Nacional de Salud a través de auditorias a las liquidaciones ordenadas por la SNS</t>
  </si>
  <si>
    <t>Número de auditorias  generadas por la adopción, seguimiento y monitoreo a vigilados en proceso de liquidación  en el periodo</t>
  </si>
  <si>
    <t>Número de auditorias</t>
  </si>
  <si>
    <t xml:space="preserve">Auditorias realizadas a Los vigilados en proceso de liquidación </t>
  </si>
  <si>
    <t xml:space="preserve">Ejercer el control a través de medidas preventivas de la toma de posesión, para garantizar el aseguramiento y la prestación de servicio de salud a los usuarios con calidad.  </t>
  </si>
  <si>
    <t>Tomas efectuadas a entidades con medida de intervención para liquidar</t>
  </si>
  <si>
    <t>Este indicador nos muestra Tomas efectuadas a entidades con medida de intervención para liquidar</t>
  </si>
  <si>
    <t>Realizar seguimiento a las entidades en liquidación, y a la gestión de los agentes liquidadores y contralores designados por la Superintendencia Nacional de Salud a través de auditorias a las liquidaciones no ordenadas por la SNS</t>
  </si>
  <si>
    <t>PE01</t>
  </si>
  <si>
    <t xml:space="preserve">Porcentaje de avance en la ejecución del Plan Estratégico de Desarrollo del Talento Humano </t>
  </si>
  <si>
    <t>PE02</t>
  </si>
  <si>
    <t>Porcentaje de avance en la ejecución del Plan institucional de capacitación</t>
  </si>
  <si>
    <t>PE03</t>
  </si>
  <si>
    <t>Porcentaje de avance en la ejecución del Plan de bienestar social y estímulos</t>
  </si>
  <si>
    <t>PE04</t>
  </si>
  <si>
    <t>Porcentaje de avance en la ejecución del Plan anual de Seguridad y Salud en el Trabajo</t>
  </si>
  <si>
    <t>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t>
  </si>
  <si>
    <t>(Número de actividades ejecutadas en el periodo / Número de actividades programadas en el cronograma del Plan Estratégico de Desarrollo del Talento Humano en el periodo)*100</t>
  </si>
  <si>
    <t>(Número de actividades ejecutadas en el período / Número de actividades programadas en el cronograma del Plan institucional de capacitación)*100</t>
  </si>
  <si>
    <t>Porcentaje de avance en la ejecución del Plan de bienestar social y estímulo</t>
  </si>
  <si>
    <t>(Número de actividades ejecutadas en el período</t>
  </si>
  <si>
    <t>Número de actividades programadas en el cronograma del Plan de bienestar social y estímulos)*100</t>
  </si>
  <si>
    <t>PE05</t>
  </si>
  <si>
    <t xml:space="preserve">(Número de actividades ejecutadas en el periodo </t>
  </si>
  <si>
    <t>Número de actividades programadas en el cronograma del Plan anual de Seguridad y Salud en el Trabajo) *100</t>
  </si>
  <si>
    <t>(Número de actividades ejecutadas en el periodo</t>
  </si>
  <si>
    <t>Número de actividades programadas en el cronograma para la implementación de la  política de integridad)*100</t>
  </si>
  <si>
    <t>Este indicador mide el porcentaje de avance en la ejecución del cronograma para la implementacion de la política de integridad</t>
  </si>
  <si>
    <t>Este indicador mide el porcentaje de avance en la ejecución del plan de seguridad y salud en el trabajo</t>
  </si>
  <si>
    <t>Este indicador mide el porcentaje de avance en la ejecución del plan de bienestar social y estímulo</t>
  </si>
  <si>
    <t>Este indicador mide el porcentaje de avance en la ejecución del plan institucional de capacitación</t>
  </si>
  <si>
    <t>Este indicador mide el porcentaje de avance en la ejecución del plan estratégico de desarrollo de talento humano</t>
  </si>
  <si>
    <t>Este indicador mide el número de auditorías  generadas por la adopción, seguimiento y monitoreo a vigilados en proceso de liquidación  en el periodo</t>
  </si>
  <si>
    <t>AC01</t>
  </si>
  <si>
    <t>AC02</t>
  </si>
  <si>
    <t>AC03</t>
  </si>
  <si>
    <t>AC04</t>
  </si>
  <si>
    <t>Porcentaje de Noticias Disciplinarias Tramitadas oportunamente</t>
  </si>
  <si>
    <t>Porcentaje de procesos disciplinarias caducas</t>
  </si>
  <si>
    <t>Porcentaje de procesos disciplinarios prescritos</t>
  </si>
  <si>
    <t>Porcentaje de avance en la realización de las mesas de trabajo</t>
  </si>
  <si>
    <t xml:space="preserve">Investigar y sancionar disciplinariamiente los comportamientos que estén descritos como falta en la ley, a fin de garantizar la efectividad de los fines y principios previstos en la Constitución, la ley y los tratados internacionales, relacionados con el ejercicio de la función pública, observando la prevalencia de la justicia, la efectividad del derecho sustantivo, la búsqueda de la verdad material y el cumplimiento de los derechos y garantías debidos a las personas que intervienen en él. </t>
  </si>
  <si>
    <t>Recibir y tramitar las NOTICIAS DISCIPLINARIAS puestas en conocimiento a la Oficina de Control Disciplinario Interno, adoptando la decisión que corresponda.</t>
  </si>
  <si>
    <t>(Número noticias disciplinarias tramitadas oportunamente en el período/Número total noticias disciplinarias recibidas) * 100</t>
  </si>
  <si>
    <t>Este indicador mide el porcentaje de noticias disciplinarias tramitadas oportunamente</t>
  </si>
  <si>
    <t xml:space="preserve">Reducir  número de  procesos disciplinarios caducos </t>
  </si>
  <si>
    <t>(Número de procesos disciplinarios caducos en el período/Total de inventario de procesos disciplinarios)*100</t>
  </si>
  <si>
    <t>Este indicador mide el porcentaje de procesos disciplinarios caducas</t>
  </si>
  <si>
    <t>Reducir número procesos disciplinarios prescritos</t>
  </si>
  <si>
    <t>(Número de procesos disciplinarios prescritos en el período/ Inventario total de procesos disciplinarios)*100</t>
  </si>
  <si>
    <t>Este indicador mide el porcentaje de procesos disciplinarios prescritos</t>
  </si>
  <si>
    <t>(Número de mesas de trabajo sobre acciones preventivas disciplinarias ejecutadas en el periodo</t>
  </si>
  <si>
    <t>Número de mesas de trabajo sobre acciones preventivas disciplinarias realizadas en el periodo)*100</t>
  </si>
  <si>
    <t>Este indicador mide el porcentaje de mesas de trabajo</t>
  </si>
  <si>
    <t>BS01</t>
  </si>
  <si>
    <t>BS02</t>
  </si>
  <si>
    <t>BS03</t>
  </si>
  <si>
    <t>BS04</t>
  </si>
  <si>
    <t>BS05</t>
  </si>
  <si>
    <t>BS06</t>
  </si>
  <si>
    <t>BS07</t>
  </si>
  <si>
    <t>Porcentaje de cumplimiento a la atención oportuna de los requerimientos solicitados al correo: rfsoluciones@supersalud.gov.co a cargo del Grupo de Recursos Físicos.</t>
  </si>
  <si>
    <t>Porcentaje acumulado de avance en la ejecución del cronograma del componente del Sistema de Gestión Ambiental-SGA</t>
  </si>
  <si>
    <t>Porcentaje de modificaciones contractuales  celebradas</t>
  </si>
  <si>
    <t>Adquirir bienes y servicios, a través de las diferentes modalidades de contratación de acuerdo con la normatividad vigente y lo establecido en el Plan Anual de Adquisiciones, con el fin de proveer los recursos (humanos, tecnológicos, físicos, etc) necesarios para el cumplimiento de la misión institucional y vigilar los requisitos establecidos para mejorar el desempeño ambiental en la Superintendencia Nacional de Salud.</t>
  </si>
  <si>
    <t>Campañas de sensibilización acerca del cuidado de los bienes de la entidad a cargo de funcionarios y contratistas</t>
  </si>
  <si>
    <t>Número de Campañas de sensibilización realizadas</t>
  </si>
  <si>
    <t>Este indicador mide el número de Campañas de sensibilización realizadas</t>
  </si>
  <si>
    <t>Número de Campañas de socialización realizadas</t>
  </si>
  <si>
    <t>Realizar el control y seguimiento a la atención oportuna de las solicitudes realizadas al correo: rfsoluciones@supersalud.gov.co a cargo del Grupo de Recursos Físicos.</t>
  </si>
  <si>
    <t>Número de requerimientos atendidos oportunamente /Número de solicitudes realizadas por las áreas</t>
  </si>
  <si>
    <t>Este indicador mide el número el porcentaje de cumplimiento en atencioj oportunade requerimientos solicitados al correo.</t>
  </si>
  <si>
    <t>Formular y ejecutar el Cronograma del componente del Sistema de Gestión Ambiental</t>
  </si>
  <si>
    <t>Número de actividades ejecutadas del cronograma del Sistema de Gestión Ambiental-SGA y de Responsabilidad Social/</t>
  </si>
  <si>
    <t>Número de actividades programadas del cronograma del Sistema de Gestión Ambiental - SGA y de Responsabilidad Social</t>
  </si>
  <si>
    <t>Este indicador mide el número el porcentaje acumulado en el avance de ejecucion en el sistema de gestion ambiental</t>
  </si>
  <si>
    <t>Realizar el seguimiento a la gestión de  los contratos conforme a lo previsto en el PAA</t>
  </si>
  <si>
    <t>Número de seguimientos a la gestión de los contratos previstos en el PAA</t>
  </si>
  <si>
    <t>Este indicador mide el seguimiento a la gestión contractual</t>
  </si>
  <si>
    <t>Número de modificaciones contractuales celebradas   /Número de modificaciones contractuales radicadas</t>
  </si>
  <si>
    <t>Este indicador mide el porcentaje de modificaciones contractuales</t>
  </si>
  <si>
    <t>Elaborar las liquidaciones para trámite de suscripción</t>
  </si>
  <si>
    <t>Número de liquidaciones adelantadas dentro del termino previsto en el contrato o en su defecto el dispuesto en la ley para la liquidación de mutuo acuerdo</t>
  </si>
  <si>
    <t>/Número de solicitud de liquidaciones radicadas.</t>
  </si>
  <si>
    <t>Este indicador mide el porcentaje de liquidaciones elaboradas</t>
  </si>
  <si>
    <t>GF01</t>
  </si>
  <si>
    <t>Seguimiento a la ejecución presupuestal</t>
  </si>
  <si>
    <t>Ejecutar las actividades de seguimiento frente a la ejecución presupuestal del gasto 2023 definidas en el cronograma por HITOS</t>
  </si>
  <si>
    <t>Actividades ejecutadas</t>
  </si>
  <si>
    <t>Este indicador mide le ejecucion presupuestal de recursos solicitado</t>
  </si>
  <si>
    <t>GF02</t>
  </si>
  <si>
    <t>GF03</t>
  </si>
  <si>
    <t>GF04</t>
  </si>
  <si>
    <t>GF05</t>
  </si>
  <si>
    <t>GF06</t>
  </si>
  <si>
    <t>GF07</t>
  </si>
  <si>
    <t>GF08</t>
  </si>
  <si>
    <t>GF09</t>
  </si>
  <si>
    <t>Ejecución total del presupuesto en obligaciones</t>
  </si>
  <si>
    <t>Ejecución del presupuesto de funcionamiento</t>
  </si>
  <si>
    <t>Porcentaje en el Control del Flujo de las cuentas por cobrar con aforo presupuestal en el ingreso</t>
  </si>
  <si>
    <t>Ejecutar Cronograma de actividades para Estados Financieros elaborados, presentados y publicados de la SNS</t>
  </si>
  <si>
    <t>Porcentaje en la Oportunidad en la gestión de pagos</t>
  </si>
  <si>
    <t>Porcentaje de cumplimiento de la meta de recaudo 2023</t>
  </si>
  <si>
    <t>Porcentaje de solicitudes de excepciones al mandamiento de pagos y facilidades de pago.</t>
  </si>
  <si>
    <t xml:space="preserve">Medir y reportar la ejecución total del presupuesto en compromisos </t>
  </si>
  <si>
    <t xml:space="preserve">Compromisos total </t>
  </si>
  <si>
    <t>Apropiación total final)*100</t>
  </si>
  <si>
    <t>Este indicador mide le ejecucion presupuestal en compromisos</t>
  </si>
  <si>
    <t>Medir y reportar la ejecución total del presupuesto en obligaciones</t>
  </si>
  <si>
    <t xml:space="preserve"> Apropiación total final)*100</t>
  </si>
  <si>
    <t>Este indicador mide el presupuesto de obligaciones</t>
  </si>
  <si>
    <t>Medir y reportar la ejecución total del presupuesto de funcionamiento</t>
  </si>
  <si>
    <t xml:space="preserve">Compromisos_presupuesto de funcionamiento </t>
  </si>
  <si>
    <t>Apropiación final_presupuesto de funcionamiento)*100</t>
  </si>
  <si>
    <t>Este indicador mide el presupuesto de funcionamiento</t>
  </si>
  <si>
    <t xml:space="preserve">Desarrollar procesos de conciliación  entre las áreas que generan y/o gestionan el cobro de las cuentas por cobrar con aforo presupuestal en el ingreso a favor de la SNS. </t>
  </si>
  <si>
    <t>(Cuentas por cobrar validadas /Total cuentas por cobrar con aforo presupuestal en el ingreso del mes inmediatamente anterior a la medición)*100</t>
  </si>
  <si>
    <t>Este indicador mide el control del flujo de las cuentas por cobrar</t>
  </si>
  <si>
    <t>Elaborar, presentar y publicar Estados Financieros de la SNS</t>
  </si>
  <si>
    <t>Actividades ejecutadas acumuladas /Actividades programadas acumuladas</t>
  </si>
  <si>
    <t>Este indicador mide las actividades ejecutadas acumuladas /Actividades programadas acumuladas</t>
  </si>
  <si>
    <t>Calcular el porcentaje de pagos realizados en los tiempos establecidos en la circular vigente</t>
  </si>
  <si>
    <t>Número de cuentas gestionadas en término igual o menor a 5 días</t>
  </si>
  <si>
    <t>Este indicador mide el número de cuentas gestionadas en término igual o menor a 5 días</t>
  </si>
  <si>
    <t>Recaudar la contribución de la vigencia 2023</t>
  </si>
  <si>
    <t>(Valor recaudado por contribución a la fecha</t>
  </si>
  <si>
    <t>Valor liquidado por contribución a la fecha)* 100</t>
  </si>
  <si>
    <t xml:space="preserve">Este indicador mide el porcentaje de cumplimiento de l ameta de recaudo </t>
  </si>
  <si>
    <t>Gestionar dentro del término legal establecido las excepciones al mandamiento de pago y las solicitudes de facilidades de pago.</t>
  </si>
  <si>
    <t>Este indicador mide el porcentaje de solicitudes al mandamiento de pagos</t>
  </si>
  <si>
    <t>DI18</t>
  </si>
  <si>
    <t>DI19</t>
  </si>
  <si>
    <t>DI20</t>
  </si>
  <si>
    <t>DI21</t>
  </si>
  <si>
    <t>DI22</t>
  </si>
  <si>
    <t>DI23</t>
  </si>
  <si>
    <t>DI24</t>
  </si>
  <si>
    <t>DI25</t>
  </si>
  <si>
    <t>DI26</t>
  </si>
  <si>
    <t>DI27</t>
  </si>
  <si>
    <t>DI28</t>
  </si>
  <si>
    <t>DI29</t>
  </si>
  <si>
    <t>Informes del Despliegue del Modelo de Gestión Documental y Administración de Archivo -MGDA-.</t>
  </si>
  <si>
    <t>Nivel de satisfacción en el servicio de radicación por ventanilla</t>
  </si>
  <si>
    <t>Porcentaje de compromisos identificados en las mesas de trabajo con el operador de mensajería, cumplidos.</t>
  </si>
  <si>
    <t>Porcentajes de error en la asignación de los documentos de entrada radicados a las dependencias</t>
  </si>
  <si>
    <t>Este indicador mide el porcentaje de actos administrativos con actuaciones de notificación</t>
  </si>
  <si>
    <t xml:space="preserve">Tramitar las notificaciones o comunicaciones ordenados por medios electrónicos </t>
  </si>
  <si>
    <t>Este indicador mide el número de Campañas realizadas en el periodo</t>
  </si>
  <si>
    <t>Número de capacitaciones realizadas a los enlaces de Notificaciones de las diferentes dependencias en el proceso de Notificación.</t>
  </si>
  <si>
    <t>Este indicador mide el número de capacitaciones realizadas a los enlaces de Notificaciones de las diferentes dependencias en el proceso de Notificación.</t>
  </si>
  <si>
    <t>(Número total de actos administrativos tramitados de forma electrónica</t>
  </si>
  <si>
    <t>actos administrativos recibidos para notificar o comunicar) *100</t>
  </si>
  <si>
    <t>Este indicador mide el número de actos administrativos de forma electrónica</t>
  </si>
  <si>
    <t>Número de documentos radicados erróneamente a las dependencias durante el periodo</t>
  </si>
  <si>
    <t>Número de documentos totales radicados en el periodo</t>
  </si>
  <si>
    <t>Este indicador mide el número de error en la asiganción de los documentos radicados en las dependencias</t>
  </si>
  <si>
    <t>Este indicador mide el porcentaje de error en la digitalización de documentos</t>
  </si>
  <si>
    <t xml:space="preserve">Establecer mesas de trabajo con el operador de mensajería expresa para verificar la oportunidad en la entrega de las comunicaciones y así establecer lineamientos de mejora </t>
  </si>
  <si>
    <t xml:space="preserve">Número de compromisos cumplidos </t>
  </si>
  <si>
    <t>Número de compromisos identificados en las mesas de trabajo en un período.</t>
  </si>
  <si>
    <t>Este indicador mide el porcentaje de compromisos identificados en las mesas de trabajo.</t>
  </si>
  <si>
    <t>Medir el porcentaje de satisfacción de los usuarios que diligencian la encuesta del servicio de atención por ventanilla</t>
  </si>
  <si>
    <t xml:space="preserve">Número de encuestas con resultado insatisfactorio en el periodo </t>
  </si>
  <si>
    <t>Número total de radicados por ventanilla en el periodo</t>
  </si>
  <si>
    <t>Este indicador mide el porcentaje de nivel de satisfación de radicación por ventanilla</t>
  </si>
  <si>
    <t>Ejecutar el PINAR 2023 gestionando las estrategias establecidas para cumplir eficientemente la función archivística.</t>
  </si>
  <si>
    <t>Este indicador mide el porcentaje de avance en la ejecución del Pinar.</t>
  </si>
  <si>
    <t>Implementar el despliegue del Modelo de Gestión Documental y Administración de Archivo -MGDA-.</t>
  </si>
  <si>
    <t>Número de informes del Despliegue del MGDA elaborado y presentado a la Dirección Administrativa</t>
  </si>
  <si>
    <t>Este indicador mide número de informes del MGDA</t>
  </si>
  <si>
    <t>Porcentaje acumulado de avance en la ejecución del Plan de Implementación de la Política de Gestión Documental</t>
  </si>
  <si>
    <t xml:space="preserve">Formular y ejecutar el Plan de Implementación de la Política de Gestión Documental 2023 según MIPG </t>
  </si>
  <si>
    <t>(Número de actividades ejecutadas en el Plan de implementación de la política de Gestión Documental en el 2023</t>
  </si>
  <si>
    <t>Número de actividades formuladas a ejecutar en el período en el Plan de implementación de la política de Gestión Documental en el 2023)*100</t>
  </si>
  <si>
    <t>Este indicador mide el porcentaje del avance del Plna de gestión documental</t>
  </si>
  <si>
    <t>Número de actividades formuladas a ejecutar en el período)*100</t>
  </si>
  <si>
    <t>(Número de actividades ejecutadas en el PINAR</t>
  </si>
  <si>
    <t>Evaluar las solicitudes de inscripción recibidas en la convocatoria de registro de Interventores, Liquidadores y Contralores (RILCO) a realizarse en el periodo</t>
  </si>
  <si>
    <t>Este indicador mide el porcentaje de solictudes de inscripción de interventores, liquidadores y contralores</t>
  </si>
  <si>
    <t>DI11</t>
  </si>
  <si>
    <t xml:space="preserve">Informes o Actas de las auditorías realizadas </t>
  </si>
  <si>
    <t>Número de Informes o Actas de Auditoria realizadas</t>
  </si>
  <si>
    <t>INDICADORES SUPERINTENDENCIA NACIONAL DE SALUD - 2023</t>
  </si>
  <si>
    <t>Se realizaron reuniones con cada uno de los interventores de las Eps en medida especial con el objeto de analizar los informes presentados por cada uno, cumpliendo con la meta del 100% proyectada para el primer trimestre de 2023.</t>
  </si>
  <si>
    <t>En el primer trimestre de 2023, no se cumplio la meta del 10% de ejecución financiera, dado el contrato de tiquetes inicio el 31 de marzo de 2023 y se encuentran proceso de contratación el contrato de operador logistico, convocatoria RILCO y 2 contratos de prestación de servicios.</t>
  </si>
  <si>
    <t>Durante el periodo comprendido entre 1 de enero a 31 de marzo de 2023, se efectuaron seguimiento  de 189 acuerdos exigibles. Se adjunta informe consolidado entregado por la dirección de conciliación.</t>
  </si>
  <si>
    <t>De acuerdo al cuadro de seguimiento y monitoreo la SDFJYC emitió 639 sentencias de procesos jurisdiccionales durante el periodo de reporte.</t>
  </si>
  <si>
    <t>El total de PQRD marcadas para instrucción en el trimestre IV de 2022 fue de 36.030, las cuales fueron incluidas en la metodología de evaluación de desempeño.
Adicionalmente el total de PQRD recibidas en el trimestre IV de 2022 fue de 309.451, las cuales fueron incluidas en la metodología de evaluación de desempeño.
Es así que la totalidad de PQRD marcadas para instrucción y recibidas en el trimestre IV de 2022 fueron incluidas en la metodología de evaluación de desempeño del cuarto trimestre 2022, un total de 345.481.</t>
  </si>
  <si>
    <t>​Se recibieron 344.637 reclamos en salud . La base de datos de mazro se encuentra en proceso de validación, estos valores pueden cambiar</t>
  </si>
  <si>
    <t>​Se realiza la primera propuesta  de caracterización para 8 gestores  farmacéuticos  como insumo  que permitan reconocer e identificar a los GF,  se cumplió con lo planeado en el PAG y no se presento ninguna dificultad en la ejecución.</t>
  </si>
  <si>
    <t>Para el primer trimestre de 2023 se dio tramite al total de las PQRDS que fueron asignadas a la DOLTS-GF, se cumplió con lo planeado en el PAG y no se presentó ninguna dificultad  en la ejecución.</t>
  </si>
  <si>
    <t>Se realizaron 4 mesas de trabajo para acciones de IV en el marco del proceso de seguimiento y evaluación al vigilado respecto a criterios que afectan la prestación de servicios de salud y 14 mesas de trabajo con igual número de ESE remitidas por el MHCP por incumplimiento del PSFF, con el fin de socializar la metodología a través de las cuales deberán adoptar el Programa de Mejoramiento Institucional (PMI).</t>
  </si>
  <si>
    <t>Durante el primer trimestre 2023 se realizaron las siguientes actividades:
Revisión Memorándum de Entendimiento con el Ministerio de Salud (12/01/2023)
Reunión con el Ministerio de Salud en temas de cooperación internacional (15/03/2023)
Capacitación Supervisión Basada en Riesgos Modulo 2 a Susalud Perú (17/03/2023)
Capacitación Supervisión Basada en Riesgos Modulo 2 a Susalud Perú (31/03/2023)</t>
  </si>
  <si>
    <t>Durante el mes de enero se atendió la solicitud de DIA del Tablero “Auto 584” (atención de requerimientos
Con corte 31 de marzo, se realizo la actualización de datos en los tableros (Reclamaciones en Salud).
Corrección y reconexión a la fuente de todos tableros (52) posterior a caída de los servidores.</t>
  </si>
  <si>
    <t>Se dio respuesta a las acciones de tutela que recibió el Grupo de Tutelas  para los meses de Enero a Marzo</t>
  </si>
  <si>
    <t>​Se dio respuesta en los terminos de ley a todos los conceptos, derechos de petición y solicitudes que debian ser resueltas en el periodo.</t>
  </si>
  <si>
    <t>​Se llevo a cabo con exito la publicación del boletin jurídico de la entidad, por el periodo comprendido entre octubre y diciembre de 2022.</t>
  </si>
  <si>
    <t xml:space="preserve">El grupo de defensa recibió y tramitó 122 demandas, de las cuales 94 están en proyecto, puesto que, no se ha vencido el término para presentar la contestación o el despacho no ha notificado personalmente el auto que admite la demanda. </t>
  </si>
  <si>
    <t>El contratista Avance Jurídico SA, indexó un total de 27 documentos jurídicos entre Leyes, decretos, resoluciones, circulares, sentencias y conceptos. De igual manera, se remitió a través de correo 1 boletin normativo.</t>
  </si>
  <si>
    <t xml:space="preserve">​El contratista Avance Jurídico SA, indexó un total de 14 documentos jurídicos entre Leyes, decretos, resoluciones, circulares, sentencias y conceptos. Adicionalmente, remitió a través de correo electrónico tanto a funcionarios como a contratistas de la SNS, 5 boletines normativos los días 01, 08, 15, 22 y 29 de marzo. </t>
  </si>
  <si>
    <t>En cumplimiento al cronograma de implementación  y sostenibilidad de la política de "Defensa Jurídica" para el mes de enero se estipuló la actualización de los riesgos     contemplados en la defensa jurídica del estado y fortalecerlos con el apoyo de la Guía para la Administración del Riesgo, como evidencia de cumplimiento de la actividad se adjunta el acta de la reunión de autoevaluación del mes de enero en la que se evidencia el monitoreo a los mismos.</t>
  </si>
  <si>
    <t>​La meta programada sobrepaso las expectativas, ya que de 357 correos enviados desde el correo de comunicaciones internas, se visualizaron 351 lo que demuestra el impacto que están generando las comunicaciones a nivel interno.</t>
  </si>
  <si>
    <t>En la ciudad de Aráuca se realizó una jornada de socialización de la reforma a la salud, escuchamos a la comunidad sus problemáticas, inquietudes, peticiones, quejas, reclamos y denuncias en #salud</t>
  </si>
  <si>
    <t>Se realizo un taller de vocería a los diferentes gestores regionales, con el fin de mostrar un buen manejo de imagen ante la opinión pública.</t>
  </si>
  <si>
    <t xml:space="preserve">​De acuerdo con la normatividad correspondiente, se socializa el Plan Anticorrupción y Atención al Ciudadano PAAC a los funcionarios de la entidad a traves de correo electronico con una versión ejecutiva del Plan publicado en la pagina web de la entidad. </t>
  </si>
  <si>
    <t xml:space="preserve">​Para el primer trimestre de la presente vigencia, se realizaron las siguientes acciones para la implementación de las políticas de Planeación Institucional y Seguimiento y Evaluación del Desempeño, asi:
1. Se realizó el seguimiento y consolidación al plan Estratégico Sectorial correspondiente al ultimo trimestre de la vigencia 2022.
2. Se realizó la aprobación de los planes Estrategicos Institucionales a traves del CIGD los cuales se aprobaron y publicaron en la pagina web de la entidad.
3, 4 y 5. En los meses de enero se recibeeron ajustes a los Planes Estartegicos Institucionales los cuales se retroalimentaban en su revisión, en los meses de  febrero y marzo se gestiono los ajustes solicitados y actualizó en la pagina de la entidad. 
6, 7 y 8. Se consolidó mensualmente el documento tecnico concerniente a la información de seguimiento al proyecto de inversión SPI de la dependencia.
9.  Se realizó informe en donde se evidencia la Administración y publicación de la documentación realacionada a la OAP. 
10. Se Actualizó el listado maestro de Indicadores con los nuevos indicadores y procesos formalizados a traves del proyecto de reingieneria. 
11. En el mes de marzo se socializó a los funcionarios de la entidad el PAAC de manera ejecutiva </t>
  </si>
  <si>
    <t>​Se adelanto la estructura y definiciones pertinentes, para formular la estrategia de implementacion de política, con el objetivo de dar a conocer el propósito de política.</t>
  </si>
  <si>
    <t>Durante el primer trimestre del año 2023 se llevaron actividades tenientes a la revisión de la documentación del Sistema de Control Interno. De acuerdo con lo anterior, se actualizó en el proceso de Direccionamiento de Estratégico las actividades de Control Interno en el flujo del proceso y actualización documental asociada al tema de riesgos. Igualmente, se han realizado mesa de trabajo del sistema de control interno para atender el informe de evaluación al sistema.
Por otro lado, fue publicado en el Superboletín de la entidad con la importancia de MECI e n la entidad, así como en el grupo de gestores, cuya capacitación se puede ver en el siguiente enlace.</t>
  </si>
  <si>
    <t>Durante el mes de marzo se elabora y publica en intranet y en la página web de la entidad el respectivo informe de ejecución mensual de los proyectos de inversión a 28 de febrero de 2023.  
Se  informa a los Jefes de Oficina, Delegados y SG a través del memorando que ya se encuentra disponible la información para su consulta a través de intranet y de la página web. Memorando No.  20231200100024053 del 13 de marzo.</t>
  </si>
  <si>
    <t>​Para el primer trimestre del 2023 se consiguió un porcentaje de cumplimiento del 100% de las actividades programadas para el período en la Actividad Ejecutar el Cronograma del plan de bienestar social y estímulos (Componente Gestión de la Relaciones Humanas)</t>
  </si>
  <si>
    <t>Para el primer trimestre del 2023 se consiguió un porcentaje de cumplimiento del 100% de las actividades programadas para el período en la Actividad Ejecutar el Cronograma del plan Anual de Seguridad y salud en el Trabajo (Componente de Gestión de las Relaciones Humanas)</t>
  </si>
  <si>
    <t>​Para el primer trimestre del 2023 se consiguió un porcentaje de cumplimiento del 100% de las actividades programadas para el período en la Actividad Ejecutar el cronograma para la implementación de la Política de integridad desde el componente #6 del PAAC 2021 ( Componente de Gestión de las Relaciones Humanas)</t>
  </si>
  <si>
    <t>Se deja como evidencia el seguimiento a la gestión contractual de los meses de enero - febrero y marzo de la vigencia 2023.</t>
  </si>
  <si>
    <t>Se ejecutaron las 2 actividades programadas para el corte enero de 2023 programadas en el cronograma por hitos, se adjuntan evidencias y seguimiento en formato PIFT06.</t>
  </si>
  <si>
    <t>Se ejecutaron las 2 actividades programadas para el corte febrero de 2023 programadas en el cronograma por hitos, se adjuntan evidencias y seguimiento en formato PIFT06.</t>
  </si>
  <si>
    <t>La Ejecución Presupuestal de los compromisos frente a la apropiación vigente de los recursos de funcionamiento de la entidad al corte de marzo del 2023 corresponde al 24,84 %, lo cual implica que la Superintendencia Nacional de Salud se encuentra 4,8 % por encima de la meta inicialmente programada y se está dando cumplimiento con la generación de esta actividad en pro del fortalecimiento del funcionamiento de la entidad.</t>
  </si>
  <si>
    <t>Se realizó la actividad programada para el primer trimestre de 2023 correspondiente a la publicación de los estados financieros con corte a diciembre de 2022, disponible en: https://docs.supersalud.gov.co/PortalWeb/InformacionFinanciera/EstadosFinancieros/Forms/AllItems.aspx, alcanzando la meta propuesta al corte marzo que corresponde al 14% de ejecución acumulada. Se adjunta como soporte formato PIFT06 de seguimiento al cronograma del indicador GF06.</t>
  </si>
  <si>
    <t xml:space="preserve">En febrero de 2023 se recibieron 76 cuentas, las cuales fueron gestionadas dentro de los plazos establecidos, por tanto, la gestión del pago quedó en 100 % en este periodo.
</t>
  </si>
  <si>
    <t xml:space="preserve">​El Grupo de Tesoreria en el mes de marzo, recibió un total de 93 cuentas para pago relacionadas con las obligaciones contractuales y demás gastos de funcionamiento de la SNS. El tiempo promedio de pago de éstas cuentas fue de 1.9 días.  El pago de las cuentas se efectuó dentro del término establecido en la circular de pagos vigentes, es decir, dentro de los 5 días posteriores a la recepción de la cuenta. </t>
  </si>
  <si>
    <t xml:space="preserve">Se recibieron 2022 actos administrativos de notificación y/o comunicación en el periodo de enero a marzo del 2023 de los cuales a 31 de marzo se gestionaron 1871 ya que en este lapso se presentaron distintas novedades de carácter tecnológico como lo fue la caída de la página web y de la intranet de la entidad que impidieron la gestión de todos los actos administrativos dentro del referido periodo  </t>
  </si>
  <si>
    <t>​De acuerdo con las cuatro actividades programadas, se dio cumplimiento cabal a estas</t>
  </si>
  <si>
    <t>​Las actividades programadas con corte a marzo, fueron 4 y se cumplieron en su totalidad</t>
  </si>
  <si>
    <t xml:space="preserve">​Para el 1 semestre de 2022 se recibieron 483 solcitudes de investigación ( no se cuentan las devolciones), de las cuales dentro del mencionado semestre (1 semestre de 2022)  y los dos siguientes ( 2 semestre de 2022 y 1 semestre de 2023) se han gestionado con investigación preliminar/apertura/improcedencia 240 que equivalen al 49.7 % con lo cual se supera la meta establecida del 25% fijado. </t>
  </si>
  <si>
    <t xml:space="preserve">Durante el segundo semestre de 2022 fueron presentados 115 recursos ante la Superintendencia delegada para Investigaciones Administrativas, los cuales a la fecha ya fueron resueltos todos en instancia de reposición como se muestra en la base de datos que se adjunta, lo que nos muestra un cumplimineto del 100% </t>
  </si>
  <si>
    <t xml:space="preserve">Durante el primer semestre de 2023 se realizaron 14 auditorias a las Entidades de Aseguramiento en Salud </t>
  </si>
  <si>
    <t>Durante el segundo trimestre del año 2023, se realizó el seguimiento a las 8 EPS que actualmente se encuentran bajo medida especial.</t>
  </si>
  <si>
    <t>Durante el primer semestre se realizaron 11 con las Entidades de Aseguramiento en salud en territorios priorizados</t>
  </si>
  <si>
    <t>CT03</t>
  </si>
  <si>
    <t>Para el periodo de reporte se terminaron 61 procesos, lo que muestra el cumplimiento de la meta en un 101%, que si bien sobre pasa la meta pactada no es en un porcentaje importante, evidenciando satisfactoriamente el plan de trabajo interno del grupo.</t>
  </si>
  <si>
    <t>De este indicador da cuenta del número de procesos recibidos en el periodo de reporte lo que nos ayuda a monitorear el porcentaje de crecimiento de demandas recibidas, cumpliendo a satisfacción con el indicador.</t>
  </si>
  <si>
    <t>Se cumplen con las 25 auditorías programadas para el período.  Se adjunta la relación de las mismas y los autos de cada una.</t>
  </si>
  <si>
    <t>​Si bien todas las PQRS tienen un nivel de gestión, se finalizaron 2116 de 2804 que se recibieron.  Esto da un porcentaje de 75,5%, lo cual está muy cercano al 80% que se programó como meta.  Ese ligero porcentaje que hizo falta para llegar al 80% puede explicarse en que la persona encargada de hacer seguimiento y monitoreo al tema entró en licencia de maternidad.  Este seguimiento y monitoreo es importante ya que impulsa el cumplimiento y la finalización de las PQRS.  Sin embargo, pese a esto, el indicador está casi cumplido ya que un 75,5% comparado con el 80% de la meta daría un cumplimiento real de la meta del 94,4% (75,5%/80,0%)
Se adjunta excel exportado de Superargo  con la relación completa de estos datos.</t>
  </si>
  <si>
    <t>Para el presente semestre se priorizaron 16 Entidades territoriales a las cuales se les realizó esta evaluación de nivel de riesgo, como se consigna en el informe adjunto.
Adicionalmente, En el informe se menciona como ha sido el proceso de evaluación del nivel de riesgo y da otras ilustraciones sobre este tema.</t>
  </si>
  <si>
    <t>​Se realizaron 7 Jornadas de Escucha- Socializaciones en el trimestre, realizadas en los municipios de:
*Apartadó
* Medellín
* Turbo
* Yarumal
* Riohacha
* ITsmina
* Quibdó
Se anexan actas con los detalles de cada jornada y listados de asitencia.</t>
  </si>
  <si>
    <t>​Se adjunta el reporte de monitoreo de los indicadores trazadores del componente de IV al Financiamiento de las Entidades territoriales.</t>
  </si>
  <si>
    <t>​Se realizó el informe de la metidologia del primer trimestre de 2023</t>
  </si>
  <si>
    <t xml:space="preserve">​En el segundo trimestre de 2023 se recibieron 110.776 PQR, marcadas como Riesgo de Vida para la respectiva gestión del vigilado. Lo que permitió desarrollar acciones de IV focalizadas tales como auditorías y requerrimientos a las EPS con mayor número de PQRD Riesgo de Vida. </t>
  </si>
  <si>
    <t>Delegatura Protección al Usuario</t>
  </si>
  <si>
    <t>Se realizaron 8 caracterizaciones para Gestores Farmaceutico  como insumo que permitirá  reconocer e identificar a los GF, se cumplio  con lo propuesto en el PAG y  no se presento ninguna dificultad en la ejecución.</t>
  </si>
  <si>
    <t>​Se realizó diseño de requerimiento de información para los OLTS y GF para el diseño de la operación inicial del modelo de IVC, se cumplió con lo planeado en el PAG y no se presentó ninguna dificultad en la ejecución.</t>
  </si>
  <si>
    <t>Según el programa de auditoría aprobado por Comité directivo, para el segundo trimestre de 2023 se programó la realización de 24 auditorias.
Durante el mes de abril, se realizaron 6 auditorias, en el mes de mayo 11 auditorias y en el mes de junio 7 auditorias para un total de 24 auditorias, dando cumplimiento en el numero de auditorias realizadas, versus las auditorias programadas.</t>
  </si>
  <si>
    <t>En relación con este indicador, la DPSS recibió 9 solicitudes de reformas estatutarias hasta el 30 de abril de 2023, de las cuales 3 se encuentran finalizadas con resolución, 4 con gestión por parte de la DPSS y 2 en análisis de documentación.
Nota: Frente a este indicador no se establece compromiso por cuanto son trámites a petición de parte</t>
  </si>
  <si>
    <t>​Durante el segundo trimestre de la vigencia 2023, se realizaron 53 verificaciones de información financiera para liquidaciones extemporáneas y de gestiones extemporáneas de contribución por omisión o demora en el reporte de Prestadores de Servicios de Salud realizadas durante el período evaluado e informadas por la Delegada para Prestadores de Servicios de Salud a la Secretaria General de la SNS.</t>
  </si>
  <si>
    <t>​En el segundo trimestre de la vigencia 2023, desde la Delegatura para Prestadores dde Servicios de Salud, se realizó un evento de difusión, socialización y capacitación en relación con las acciones y medidas especiales adoptadas a los Prestadores de Servicios de Salud-PSS de la Superintendencia Nacional de Salud.</t>
  </si>
  <si>
    <t>SE26</t>
  </si>
  <si>
    <t>Seguimiento y evaluación de las IPS en la gestión del riesgo.</t>
  </si>
  <si>
    <t>Realizar acciones ejecutadas frente al seguimiento y evaluación de las IPS en la gestión de riesgos.</t>
  </si>
  <si>
    <t>Número de acciones ejecutadas frente al seguimiento y evaluación de las IPS en la gestión de riesgos</t>
  </si>
  <si>
    <t>Este indicador mide el número de seguimiento y evaluación a las IPS en gestión de reisgos.</t>
  </si>
  <si>
    <t>​Como resultado de las actividades programadas dentro del cronograma de trabajo, la Delegatura para Prestadores de Servicios de Salud, aporta el informe del avance con las acciones ejecutadas frente al seguimiento y evaluación de las IPS en la gestión de riesgos y la puesta en marcha del ejercicio de "Autodiagnósticos de los lineamientos generales y específicos del Sistema Integrado de Gestión de Riesgos - SIGR, Código de Conducta y Buen Gobierno CBG y Programa de Transparencia y Etica Empresarial - PTEE".</t>
  </si>
  <si>
    <t xml:space="preserve">​Se adjuntan evidencias del Diseño del Sitio web de los servicios de información dispuestos por la DID y memorando de socialización para uso interno. También se relaciona evidencias de la actualización del tablero Auto 584 de 2022 sobre las actuaciones en mteria de oportunidad y eficacia en la prestación de servicios y tecnologías en salud. </t>
  </si>
  <si>
    <t>Dentro del periodo a reportar la Subdirección de Recursos Jurídicos cumplió con el indicador propuesto (91%) , toda vez que, resolvió los recursos de única instancia en el término de oportunidad de dos meses desde la fecha de recepción del recursos.
A la fecha fueron remitidos 11 solicitudes para trámite de recurso de reposición en única instancia de los cuales se resolvieron 6 en termino y de los 5 restantes, 3 se encuentran en proyección de la Subdirección, 1 se encuentra en revisión de la Dirección Jurídica y uno último se encuentra en el Despacho del Superintendente.
Es importante mencionar que en el PAG 2023, como meta programada del indicador para el primer reporte, se encuentra formulada en el 80%.</t>
  </si>
  <si>
    <t>​Se publicó el boletín jurídico No. 62 con los conceptos más relevantes para el periodo de enero a marzo de 2023.</t>
  </si>
  <si>
    <t>Se realizaron 1 taller de voceros con los directores de la Regional Sur.</t>
  </si>
  <si>
    <t>​Para este segundo trimestre se realizó el seguimiento correspondiente a los Planes Estratégicos Institucionales y al Plan Anual de Gestión, el cual en este último se logró una ejecución del 92% frente a lo planeado.
Frente a los PEI, se encontró el no logro de lo planeado en el PETIC, debidos a temas contractuales.</t>
  </si>
  <si>
    <t>​En el segundo trimestre para el fortalecimiento de las politicas de planeación institucional y seguimiento a la evaluación de desempeño, se enfocaron las acciones para la interiorización e importancia de los Planes y programas Institucionales , asi mismo como en su reporte para la mejora en los seguimientos, de igual manera se formalizó el contrato No. 52 quien colaborará en la formulación del tablero Estrategico basados en el Plan Nacional de Desarrollo 2023-2026, las acciones realizadas se encuentran formuladas en el Cronograma adjunto.</t>
  </si>
  <si>
    <t>​En el segundo trimestre del año 2023, se dio continuidad al despliegue de las actividades asociadas con el concurso "Premio Institucional a la Gestión", generándose un informe con corte a abril.  Actualmente el concurso se encuentra en el reto #4 "Practica, donde cada dependencia participa activamente en las actividades lúdicas lideras por los líderes de políticas del MIPG"; se realizó el seguimiento a la ejecución de las actividades que dan cumplimiento a los requisitos de políticas y componentes concluyéndose su cumplimiento de acuerdo a  lo planeado para su implementación; se definió crear el sitio del Sistema en SharePoint, se compartió con los lideres y equipos SIG- MIPG la información a publicar y se publico las generalidades, la política, los objetivos, la gobernabilidad y la Revisión por la Dirección; se adelantaron las Mesas SIG, donde se trataron los temas asociados con la migración de las mesas SIG por política a dimensión, las acciones a adelantar para identificar los criterios comunes entre políticas y se definió y desarrollo la estrategia para el reporte en el Formulario Único Reporte y Avance de la Gestión- FURAG para la vigencia 2022.</t>
  </si>
  <si>
    <t>Para este trimestre se continua con la identificación de Acuerdos de Nivel de Servicios – ANS en los procesos donde la documentación ya se encuentra totalmente migrada, de igual manera se acompaña a los líderes de proceso en la mejora continua de los mismos que se va dando en su implementación.
Se trabaja la versión final del modelo de negocio, teniendo en cuenta los 15 procesos aprobados y las salidas de cada uno.
Todo el avance del semestre se ve reflejado en el informe de reingeniería de procesos.
Además se desarrollan seguimientos mensuales, para revisar temas generales del proyecto.</t>
  </si>
  <si>
    <t xml:space="preserve">Para el segundo trimestre de la vigencia, se realizaron las Auditorias Internas del  SIG  en la cual se llevaron a cabo en cuatro regionales Norte, Occidental, Orinoquía y Nor-Oriental, frente a los siguientes procesos:
*Proceso Gestión de atención al usuario del SGSSS- (Relacionamiento con la ciudadanía y grupos de valor - proceso nuevo )
*Proceso Auditoría a los sujetos Vigilados - (Auditorías - proceso nuevo) </t>
  </si>
  <si>
    <t>Durante el mes de abril se elabora y publica en intranet el respectivo informe de ejecución mensual de los proyectos de inversión a 31 de marzo de 2023.  
Se  informa a los Jefes de Oficina, Delegados y SG a través del memorando que ya se encuentra disponible la información para su consulta a través de intranet. Memorando No.20231200100037723 del 20 de abril</t>
  </si>
  <si>
    <t>Durante el mes de mayo se elabora y publica en intranet el respectivo informe de ejecución mensual de los proyectos de inversión a 30 de abril de 2023.  
Se  informa a los Jefes de Oficina, Delegados y SG a través del memorando que ya se encuentra disponible la información para su consulta a través de intranet. Memorando No20231200100046243 del 9 de mayo</t>
  </si>
  <si>
    <t>Durante el mes de junio se elabora y publica en intranet el respectivo informe de ejecución mensual de los proyectos de inversión a 31 de mayo de 2023.  
Se  informa a los Jefes de Oficina, Delegados y SG a través del memorando que ya se encuentra disponible la información para su consulta a través de intranet. Memorando No20231200100058433 del 8 de junio</t>
  </si>
  <si>
    <t>Durante el mes de julio se elabora y publica en intranet el respectivo informe de ejecución mensual de los proyectos de inversión a 30 de mayo de 2023.  
Se  informa a los Jefes de Oficina, Delegados y SG a través del memorando que ya se encuentra disponible la información para su consulta a través de intranet. Memorando No.20231200100058433 del 8 de julio</t>
  </si>
  <si>
    <t>1. Con la formulación y estructuracion de los nuevos proyectos de inversión, una vez registrados los proyectos en la MGA, transferidos al PIIP y remitidos a Minsalud, se realizó la programación de recursos para la vigencia 2024, información que se remitió por cada una de las dependencias en la etapa de construcción de  la cadena de valor de estos proyectos y su correspondiente costeo de los insumos y actividades, las cuales se detallan en el cronograma PIFT06.
2. De enero a marzo, se revisaron y tramitaron 18 solicitudes relacionadas con los proyectos de inversión:
1) Se tramitaron 11 solicitudes de ajuste ficha EBI
2) Registro a traves de la MGA y transferencia a traves del PIIP de 7 nuevos proyectos de inversión. Se adjunta archivo excel con la relacion de los tramites, y su estado a 30 de abril.
3. Se lleva a cabo el registro de la información frente a los dos proyectos responsabilidad del registro por parte de la de la OAP, a traves de la plataforma PIIP:
1) Proyecto IVC: turno en PIIP, EJ-SYC-191000-0005.  Se recolecta la información de las dependencias responsables de la ejecución del proyecto: SDEAS, SDIA, SDET, SDPSS, OL, SDOL, Despacho. Se registra la información en la plataforma PIIP correspondiente al mes de marzo
2) Proyecto OAP-RF: turno en PIIP, EJ-SYC-191000-0002.  Se recolecta la información de las dependencias responsables de la ejecución del proyecto: Oficina Asesora de Planeación, y  DA-Grupo de Recursos Físicos. Se registra la información en la plataforma PIIP correspondiente al mes de marzo.
4. Durante el mes de abril, se consolidó la información que hace parte del informe trimestral de los proyectos de inversión de enero-marzo de 2023; este informe se presentó a revisión y aprobación de la jefe de la OAP solo hasta el 30 de abril, teniendo en cuenta que para completar la información, frente al punto 3 Avance de los Productos,  era necesario esperar el cierre del registro del seguimiento de los proyectos a través de la plataforma integrada de inversiones públicas-PIIP a 31 de marzo, por parte de las dependencias ejecutoras de los proyectos que tiene la responsable de hacer este registro directamente, cuyo plazo máximo de registro dado por el DNP fue el 30 de abril.</t>
  </si>
  <si>
    <t>1. Durante el mes de junio, se llevó a cabo el registro de la información frente a los dos proyectos responsabilidad del registro por parte de la de la OAP, a traves de la plataforma PIIP:
1) Proyecto IVC: turno en PIIP, EJ-SYC-191000-0005.  Se recolecta la información de las dependencias responsables de la ejecución del proyecto: SDEAS, SDIA, SDET, SDPSS, OL, SDOL, Despacho. Se registra la información en la plataforma PIIP correspondiente al mes de mayo
2) Proyecto OAP-RF: turno en PIIP, EJ-SYC-191000-0002.  Se recolecta la información de las dependencias responsables de la ejecución del proyecto: Oficina Asesora de Planeación, y  DA-Grupo de Recursos Físicos. Se registra la información en la plataforma PIIP correspondiente al mes de mayo.
Evidencia: Información registrada en la PIIP
2. Se presenta a la Jefe de la OAP, a través de correo electronico, documento inicial de avance de la propuesta para implementar en la gestión institucional, técnicas estandarizadas y buenas prácticas para la adecuada gestión de proyectos, bajo los lineamientos de Project Management Institute PMI y su guía PMBOK (Séptima edición). Se adjunta correo electronico con el documento enviado,
Frente al cronograma propuesto, se solicitó a la Dirección de Talento Humano, como parte del PIC, la realizacion de un diplomado en PMI versión 6-Guía pmbok VERSIÓN 6. El 4 de julio se llevo al cabo con profesores de la Universidad Nacional</t>
  </si>
  <si>
    <t>1. Durante el mes de junio, se llevó a cabo el registro de la información frente a los dos proyectos responsabilidad del registro por parte de la de la OAP, a traves de la plataforma PIIP:
1) Proyecto IVC: turno en PIIP, EJ-SYC-191000-0005.  Se recolecta la información de las dependencias responsables de la ejecución del proyecto: SDEAS, SDIA, SDET, SDPSS, OL, SDOL, Despacho. Se registra la información en la plataforma PIIP correspondiente al mes de Junio
2) Proyecto OAP-RF: turno en PIIP, EJ-SYC-191000-0002.  Se recolecta la información de las dependencias responsables de la ejecución del proyecto: Oficina Asesora de Planeación, y  DA-Grupo de Recursos Físicos. Se registra la información en la plataforma PIIP correspondiente al mes de junio.
2. Durante el mes de julio, se consolidó la información que hace parte del informe trimestral de los proyectos de inversión de enero-junio de 2023; este informe se remitio a través del memorando 20231200100079043 de 28 de julio al Superintendente, SG, Delegados, Jefes de Oficina, Directores, y se publicó en pagina web de la entidad en la siguiente ruta: Nuestra Entidad- Control- Informes Institucionales, seleccionando como tipo de informe Informes de proyectos de inversión.
3. En el marco de las actividades relacionadas con la programación presupuestal, la Dirección de Programación de Inversiones Públicas del Departamento Nacional de Planeación, el 5 de julio, nos comunicó la cuota de inversión asignada al sector y a la Superintendencia Nacional de Salud para la vigencia 2024 equivalente a $79.713.190.919; esta cuota, frente a la solicitud de recursos presentada por la Superintendencia en el Anteproyecto de presupuesto por $92.270.921.937, arroja una diferencia de $12.557.731.018.  
Teniendo en cuenta que los recursos asignados fueron menores a los solicitados, la Oficina Asesora de Planeación, y el Despacho del Superintendente Nacional de Salud, realizaron el ajuste en la distribución de los recursos de inversión por proyecto y por dependencia,
La distribución de la cuota de inversión entre los proyectos de la Superintendencia se registró en la Plataforma Integrada de Inversiones Públicas-PIIP, para la respectiva verificación por parte de la Dirección de Programación de Inversiones Pública del DNP.
Esta información se remitio a las dependencias a traves del memorando 20231200100072603 del 17 de julio.
Se adjunta archivos que contienen pantallazos del cargue de la información, y el memorando referido, y la carta de comunicación de la cuota de inversión</t>
  </si>
  <si>
    <t xml:space="preserve">De conformidad a la programación establecida en el PAAS para la vigencia 2023 y en atención a la actividad "Ejecutar Programa Anual Seguimiento a la Gestión Institucional", alusiva al indicador "Seguimientos y evaluaciones efectuadas al control institucional", la Oficina de Control Interno definió reportar en el mes de julio el cumplimiento correspondiente al segundo trimestre de la presente anualidad; de ello, se puede precisar, que fueron ejecutadas un total de veintinueve (29) actividades de las veintisiete (27) programadas (14 Seguimientos y 13 denominadas "otras actividades"). 
Indicando que del primer trimestre de la vigencia 2023, estaba pendiente la ejecución de dos (2) informes, de los cuales, el seguimiento a PQRD fue presentado en el mes de abril mediante radicado N. 20231400000040303 del 27 de abril de 2023 y el seguimiento a FURAG presentado en el mes de junio mediante radicado N. 20231400000065703 del 27 de junio de 2023. 
Por lo anteriormente señalado, el porcentaje de cumplimiento para el período ahora reportado obedece al 107% de ejecución de acuerdo con lo definido en el Plan Anual de Seguimientos de Ley a la Gestión Institucional. 
Adicionalmente, la Oficina de Control Interno durante el trimestre en mención, efectúo veintidós (22) actividades adicionales, los cuales, hacen referencia a Apoyos Jurídicos competencia de la Oficina de Control Interno, requerimientos efectuados por entres de control, audiencias de contratación, derechos de petición, asistencia a comités, actividades de gestores, entre otros. </t>
  </si>
  <si>
    <t>Para el segundo trimestre del 2023 se consiguió un porcentaje de cumplimiento del 100% de las actividades programadas para el período en la Actividad 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 Esto permite cumplir con el propósito principal del plan, propender por el bienestar de las personas y buscar su crecimiento personal y laboral. En los últimos períodos evaluados no se presentan desviaciones ni dificultades para la ejecución de las actividades.</t>
  </si>
  <si>
    <t>​El indicador es negativo, toda vez que su objetivo es medir la eficacia en la gestión de las actuaciones disciplinarias adelantadas por la OCDI, lo que ha conllevado al continuo seguimiento de la base de datos de expedientes activos, priorizando aquellos que puedan tener riesgo de prescripción frente a la acción disciplinaria.</t>
  </si>
  <si>
    <t>​En el mes de junio el Grupo de Almacen realizó la solicitud y publicación de la Pieza Grafica mediante correo electronico, informando y sensibilizando a los Funcionarios y Contratistas de la Entidad acerca del cuidado de los bienes, con el fin de mantener el uso correcto de los mismos y evitar acciones disciplinarias.</t>
  </si>
  <si>
    <t>Los funcionarios encargados del componente Ambiental del  Grupo de Recursos Fisicos, realizaron el seguimiento y cumplimiento oportuno de las actividades generadas en el cronograma de Hitos ambientales del Sistema de Gestión Ambiental con corte a junio de 2023-Q2, realizando todas las actividades programadas, con el fin de mejorar el rendimiento del Sistema de Gestión Ambiental basado en la ISO 14001:2015. 
Se generaron las evidencias correspondientes de las actividades ejecutadas del cronograma, las mismas se cargan en el aplicativo destinado.</t>
  </si>
  <si>
    <t>​SE DEJA EVIDENCIA DE LAS MODIFICACIONES REALIZADAS EN LOS MESES DE ABRIL, MAYO Y JUNIO DE LA VIGENCIA 2023.</t>
  </si>
  <si>
    <t>SE REPORTA EVIDENCIA DE LAS LIQUIDACIONES TRAMITADAS DURANTE EL PRIMER SEMESTRE VIGENCIA 2023</t>
  </si>
  <si>
    <t>​La Ejecución Presupuestal de los compromisos totales frente a la  apropiación vigente de la entidad al corte de junio del 2023 corresponde al 46,48 %, lo cual implica que la Superintendencia Nacional de Salud supera la meta inicialmente programada de 36%, dando cumplimiento a los objetivos de la entidad. Se adjunta ejecución presupuestal.</t>
  </si>
  <si>
    <t>​La Ejecución Presupuestal de las obligaciones totales frente a la apropiación vigente de la entidad al corte de junio del 2023 corresponde al 32,26 %, lo cual implica que la Superintendencia Nacional de Salud supera la meta inicialmente programada del 20 %, dando cumplimiento a la cadena presupuestal que requiere cada solicitud. Se adjunta ejecución presupuestal.</t>
  </si>
  <si>
    <t>​La Ejecución Presupuestal de los compromisos frente a la apropiación vigente de los recursos de funcionamiento de la entidad al corte de junio del 2023 corresponde al 45,22%, lo cual implica que la Superintendencia Nacional de Salud supera la meta inicialmente programada del 30% y se está dando cumplimiento en pro del fortalecimiento del funcionamiento propio de la entidad. Se adjunta ejecución presupuestal.</t>
  </si>
  <si>
    <t>​Basados en la información de la cartera con saldo de cierre desde el aplicativo Génesis al cual se controla en el formato GFFT35 "Movilidad del deterioro", se identifican 9.762 obligaciones con saldo para el corte marzo 2023, de las cuales, en el proceso de identificación de área responsable, se logra tipificar el 100 % con conceptos de procesos concursales y responsables de la gestión de cobro.</t>
  </si>
  <si>
    <t>​Basados en la información de la cartera con saldo de cierre desde el aplicativo Genesis, la cual se controla en el formato GFFT35 "Movilidad del deterioro", se identifican 9.680 obligaciones con saldo para el corte de abril de 2023, de las cuales, en el proceso de identificación de área responsable, se logra tipificar el 100 %, con conceptos de procesos concursales y responsables de la gestión de cobro.</t>
  </si>
  <si>
    <t>Basados en la información de la cartera con saldo de cierre desde el aplicativo Genesis el cual se controla en el formato GFFT35 "Movilidad del deterioro", se identifican 9.495 obligaciones con saldo para el corte de junio de 2023, de las cuales, en el proceso de identificación de área responsable, se logra tipificar el 100%, con conceptos de procesos concursales y responsables de la gestión de cobro. En acta GE-8833 del 27 de julio de 2023 se encuentra definida la conciliación de junio del año en curso.</t>
  </si>
  <si>
    <t>Se realizaron las 2 actividades programadas para el II trimestre de 2023 correspondientes a la sesión del Comité de Sostenibilidad Contable y la publicación de los estados financieros con corte a marzo de 2023, alcanzando la meta propuesta al corte marzo que corresponde al 43% de ejecución acumulada. Se adjunta como soporte formato DEFT04 de seguimiento al cronograma del indicador GF06 y evidencias de cumplimiento de las actividades definidas.</t>
  </si>
  <si>
    <t xml:space="preserve">​En mayo de 2023, se recibieron un total de 124 cuentas para pago relacionadas con las obligaciones contractuales y demás gastos de funcionamiento de la SNS. El tiempo promedio de pago de estas cuentas fue de 1.8 días. El pago de las cuentas se efectuó dentro del término establecido en la circular de pagos vigentes, es decir, dentro de los 5 días posteriores a la recepción de la cuenta.
 </t>
  </si>
  <si>
    <t>Durante el periodo comprendido entre el 20 y el 30 de junio de 2023 se logró un recaudo por concepto de contribución 2023 del 11,8%, que corresponde a $12.904.255.130, respecto del valor liquidado que asciende a $109.478.087.624, es importante resaltar que los ingresos recibidos apalancan los rubros de funcionamiento e inversión de la Superintendencia Nacional de Salud.
No fue posible alcanzar la meta programada del 50% por cuanto el cronograma establecido para el recaudo de contribución en trabajo articulado con las delegadas y demás áreas intervinientes presentó ajustes que repercutieron directamente en el establecimiento del periodo de pago oportuno, a su vez la necesidad de establecer nuevos controles frente a la validez jurídica, normativa y procedimental de la contribución para la vigencia 2023, aunados al incidente de seguridad informático presentado en los sistemas de información de la entidad.</t>
  </si>
  <si>
    <t>​Durante el periodo enero - abril del año 2023, se recibieron 20 solicitudes de Excepciones al Mandamiento de Pago y otorgamiento de Facilidad de Pago, las cuales cumplían con los requisitos, de las 20 entradas, su totalidad fue gestionada dentro del término establecido por la ley, por tanto, para el primer cuatrimestre del año 2023 se cumple la meta en 100%. Como soporte de lo anterior se anexa la relación de radicado de entrada y su respectiva salida dentro del término establecido.</t>
  </si>
  <si>
    <t>Se recibieron 4105 actos administrativos de notificación y/o comunicación en el periodo de enero a Junio  del 2023 de los cuales a 30 de Junio se gestionaron 4015 ya que en este lapso se presentaron distintas novedades de carácter tecnológico como lo fue la caída de la página web y de la intranet de la entidad que impidieron la gestión, además que los actos administrativos recibidos en los últimos días del mes de junio no se alcanzan a tramitar, por eso se solicitó la modificación de la meta al 95%</t>
  </si>
  <si>
    <t>Se toma como campaña todas las citaciones realizadasa desde este grupo a los vigilados, ya que en documento de salida se invita a autorizar la notificacion electronica y se les evia el formato DIFT05</t>
  </si>
  <si>
    <t xml:space="preserve">De los 3705 actos administrativos que nacen con la orden de notificación por medio electrónico se tramitaron por este mismo medio el 99.4%, sin ninguna novedad o particularidad que mencionar. el restante al fallar el tramite por medio de correo electronico se acudieron a instalncias tales como medio fisico o publicaciones web </t>
  </si>
  <si>
    <t xml:space="preserve">​Se trabajó sobre una muestra del 5% de los documentos digitalizados en el periodo entre abril y junio de 2023 y el resultado se proyectó al total de digitalizados en dichos meses, conforme el adjunto </t>
  </si>
  <si>
    <t xml:space="preserve">En las mesas de trabajo realizadas con el operador de mensajería expresa durante el periodo entre abril y junio, se establecieron cuatro compromisos los cuales se cumplieron en su totalidad </t>
  </si>
  <si>
    <t>Se recibieron treinta y nueve encuestas, de las cuales una sola presentó calificación insatisfactoria, y que al dividirla sobre el total de recibidos en el periode entre enero y marzo de 2023 por ventanilla, arroja un porcentake del 0,005%</t>
  </si>
  <si>
    <t xml:space="preserve">​Se recibieron treinta y tres encuestas por ventanilla, las cuales fueron todas satisfactorias en el periodo entre abril y junio de 2023 </t>
  </si>
  <si>
    <t>DEFT20</t>
  </si>
  <si>
    <t>FECHA</t>
  </si>
  <si>
    <t>ACTIVIDAD PLAN</t>
  </si>
  <si>
    <t>(90%, 100%]</t>
  </si>
  <si>
    <t>(75%, 90%)</t>
  </si>
  <si>
    <t>(0%, 75%)</t>
  </si>
  <si>
    <t>Indice
Variable1 + Variable2 + Variable3..</t>
  </si>
  <si>
    <t xml:space="preserve">OBSERVACIONES: </t>
  </si>
  <si>
    <t>Última fecha de actualización del registro :</t>
  </si>
  <si>
    <t>PORCENTUAL</t>
  </si>
  <si>
    <t>SEMESTRAL</t>
  </si>
  <si>
    <t xml:space="preserve">Para el 2 semestre de 2022 se recibieron 991 solicitudes de investigación (no se cuentan las devoluciones), de las cuales dentro del mencionado semestre (2 semestre de 2022)  y los dos siguientes (1 y 2 semestre de 2023) se han gestionado con investigación preliminar/apertura/improcedencia 257 que equivalen al 25.9 % con lo cual se supera la meta establecida del 25% fijado. </t>
  </si>
  <si>
    <t xml:space="preserve">En el semestre de la referencia ( 2 semestre de 2022) se iniciaron 428 investigaciones administrativas, de las cuales a 31 de diciembre de 2023 se tramitaron con decisión de primera instancia (sanción, archivo, revocatoria) 227 expedientes, cifra que equivale al 53% lo cual cumple con la meta fija que era 25%, por lo cual se tiene como cumplido el indicador. </t>
  </si>
  <si>
    <t xml:space="preserve">a junio de 2023 se han decidido en primera instancia 412 procesos, que constituyen el 79% de las aperturas de investigación del semestre de la referencia ( 1 semestre de 2021), por lo cual se cumple con la meta establecida del 25% 
</t>
  </si>
  <si>
    <t>Durante el primer semestre de 2023 ( semestre de la referencia) fueron presentados ante la Superintedencia Delegada para investigaciones Administrativas 116 recursos para ser resueltos en instancia de reposicion.  
A 31 de diciembre de 2023 todos los recursos fueron resueltos como se muestra en base de datos que se adjunta, lo que nos pone en cumplimiento al 100%.</t>
  </si>
  <si>
    <t xml:space="preserve"> Número de solicitudes recibidas en el semestre de referencia)*100</t>
  </si>
  <si>
    <t>Número de solicitudes de investigación recibidas en el semestre de referencia (1 semestre de 2022)  que hayan sido objeto de acto administrativo de la etapa preliminar dentro de tal semestre y los dos siguientes.</t>
  </si>
  <si>
    <t>Este indicador mide el numero de procesos adiministrativos con resoluciones de pruebas y alegatos</t>
  </si>
  <si>
    <t xml:space="preserve">Indicador a demanda
La delegatura expidió 398 actos de tramite ( pruebas y alegatos) en el marco del proceso administrativo sancionatorio. 
</t>
  </si>
  <si>
    <t>La delegatura expidió 260 actos de tramite ( pruebas y alegatos) en el marco del proceso administrativo sancionatorio.</t>
  </si>
  <si>
    <t xml:space="preserve">Una vez recogida la información de las 3 direcciones que componen la DIA, se encontró que existian al inicio del semestre 207 solicitudes de investigación ( de las vigencias 2019, 2020 y 2021) sin tramitar, de las cuales se lograron mover en este semestre 93 lo cual constituye el 44.9 %. No se alcanza la meta teniendo en cuenta que desafortunadamente la delegatura se encuentra en plan de contingencia de caducidades 2024 y la gran mayoria de estas solicitudes pendientes (2020-2021) no son de la caducidad  2024, por tanto no entraron en la contigencia. Es pertinente señalarf en este punto la  prioridad para las caducidades 2024, por las consecuencias fiscales y disciplinarias que conllevaba no resolverlas en oportunidad.
Adicionalmente a pesar de las varias solicitudes a las areas competentes para personal adicional, fueron pocas las personas nuevas que llegaron a reforzar la DIA, y tampoco se logro la contratación planeada,  ya que la licitación fue declarada desierta. Se espera para este semestre ( 2 semestre de 2023) lograr con la contratción por prestación de servicios a persona natural cumplir con la meta al finalizar el año, dando tramite a gran parte del rezago. </t>
  </si>
  <si>
    <t xml:space="preserve">Una vez recogida la información de las 3 direcciones que componen la DIA, se encontró que existían 207 solicitudes de investigación ( de las vigencias 2019, 2020 y 2021) sin tramitar, de las cuales se lograron mover en este semestre 121 lo cual constituye el 58.4 %. No se alcanza la meta teniendo en cuenta que desafortunadamente la delegatura se encuentra en plan de contingencia de caducidades 2024 y la gran mayoria de estas solicitudes pendientes (2020-2021) no son de la caducidad  2024, por tanto no entraron en la contigencia. Es pertinente señalarf en este punto la  prioridad para las caducidades 2024, por las consecuencias fiscales y disciplinarias que conllevaba no resolverlas en oportunidad.
Adicionalmente a pesar de las varias solicitudes a las areas competentes para personal adicional, fueron pocas las personas nuevas que llegaron a reforzar la DIA
</t>
  </si>
  <si>
    <t>Número de investigaciones iniciadas en el año 2020 que no hayan sido objeto de decisión a la fecha)*100</t>
  </si>
  <si>
    <t xml:space="preserve">Una vez recogida la información de las 3 direcciones que componen la DIA, se encontró que existian 95 procesos en curso ( con apertura en la vigencia 2020) sin tramitar decisión final de primera instancia ( sanción, archivo, revocatoria). 
En el primer semestre de  2023, se lograron resolver en primera instancia 35 procesos de los 95,  lo cual constituye el 36.8 %. </t>
  </si>
  <si>
    <t>Una vez recogida la información de las 3 direcciones que componen la DIA, se encontró que existian 95 procesos en curso ( con apertura en la vigencia 2020) sin tramitar decisión final de primera instancia ( sanción, archivo, revocatoria). 
Con corte al segundo semestre de  2023, se lograron resolver en primera instancia 75 procesos de los 95,  lo cual constituye el 79 %, es decir, durante el segundo semestre de la vigencia 2023 se resolvió el 29% del indicador propuesto para este semestre.</t>
  </si>
  <si>
    <t>Numero de procesos administrativos con resoluciones de averiguación preliminar, improcedencia, apertura, pruebas y alegatos, decisión</t>
  </si>
  <si>
    <t xml:space="preserve">Se presentó el Plan Anual de Adquisiciones vigencia 2023 inicial, junto con los ajustes solicitados, se remitieron así mismo los documentos necesarios que justifican la necesidad de las contrataciones para la vigencia 2023 con el fin de realizar acciones asociadas a los procesos administrativos con recursos de inversión a través del proyecto Fortalecimiento de la inspección, vigilancia y control realizada por la Superintendencia Nacional de Salud al SGSSS.
Febrero:      
Para el avance de este indicador se va realizar un proceso de licitación pública, y se solicitó a la Dirección de Talento Humano el certificado de insuficiencia o inexistencia de personal para que se acreditará los puestos pendientes que tiene la delegatura para así evidenciar la falta de personal y la necesidad de la contratación
Marzo:
Para el avance de este indicador este mes se solicitó la modificación del Plan Anual de Adquisiciones (PAA), en lo que respecta al objeto y la fecha para ejecución del proceso. La Dirección de Contratación le remitió a la Delegatura para Investigaciones Administrativas las especificaciones técnicas a fin de ser revisadas y aprobadas.  La Delegatura para Investigaciones Administrativas aprobó la ficha técnica, así mismo se enviaron solicitudes de cotización para algunas empresas con el fin de adelantar el siguiente proceso "Prestación de servicios en derecho a la Superintendencia Delegada para Investigaciones Administrativas de la Superintendencia Nacional de salud, para adelantar plan de descongestión, realizando actividades de revisión y proyección de actos administrativos en el marco del proceso administrativo sancionatorio."  A la fecha se encuentra en estudio de mercado.                    </t>
  </si>
  <si>
    <t xml:space="preserve">Abril:
Para el avance de este indicador, este mes se revisaron las cotizaciones presentadas, se realizaron los estudios previos con el
fin de adelantar el siguiente proceso “Prestación de servicios en derecho a la Superintendencia Delegada para Investigaciones
Administrativas de la Superintendencia Nacional de salud, para adelantar plan de descongestión, realizando actividades de
revisión y proyección de actos administrativos en el marco del proceso administrativo sancionatorio.”
Mayo:
Para el avance de este indicador, este mes se revisaron y ajustaron los estudios previos, se realizó la radicación del insumo
respectivo en SUPERARGO, se realizó el diligenciamiento de archivo power point, en el cual se indica la información financiera
de ejecución de los recursos de inversión asignados a la Delegada para Investigaciones Administrativas de enero a diciembre
de 2022 y de enero a abril de 2023. Se realizó la revisión y el documento de respuestas a observaciones del proceso SNS-LP-
2-2023 con el fin de adelantar el siguiente proceso “Prestación de servicios en derecho a la Superintendencia Delegada para
Investigaciones Administrativas de la Superintendencia Nacional de salud, para adelantar plan de descongestión, realizando actividades de revisión y proyección de actos administrativos en el marco del proceso administrativo sancionatorio.”
Junio: Para el avance de este indicador, este mes se realizó la audiencia de asignación de riesgos del proceso SNS-LP-2- 2023 con el fin de adelantar el siguiente proceso “Prestación de servicios en derecho a la Superintendencia Delegada para Investigaciones Administrativas de la Superintendencia Nacional de salud, para adelantar plan de descongestión, realizando actividades de revisión y proyección de actos administrativos en el marco del proceso administrativo sancionatorio.”
Una vez cerró el plazo para entrega de las propuestas se recibieron 2, por lo cual la entidad conformó los respectivos comités
(jurídico técnico y financiero) para realizar la revisión y evaluación de las propuestas de conformidad a las distintas
competencias, indicando que esta Delegatura para Investigaciones Administrativas realizó la revisión y evaluación de la parte
técnica, encontrándose que ninguna de las ofertas cumplió con las exigencias del pliego de condiciones y sus respectivos
anexos dentro del proceso SNS-LP-2-2023. Una vez publicada la evaluación respectiva y teniendo en cuentas la subsanación
presentada por 1 de los proponentes, esta Delegatura para Investigaciones Administrativas realizó el escrito de respuestas
frente a la subsanación al informe de evaluación, las cuales fueron remitidas al Grupo de Contratación para su publicación,
ratificando nuevamente que ninguno de los proponentes cumplió a los requerimientos del pliego de condiciones y sus
respectivos anexos.
Después de lo anterior se tiene que el día 29 de junio de 2023 se llevo a cabo audiencia de adjudicación y/o declaratoria de
desierto del proceso SNS-LP-2-2023, declarando desierto el presente proceso y encontrándonos a la espera de la decisión del
Grupo de Contratación y la Secretaria General con relación a la contratación de esta actividad programada del proyecto de
inversión 2023.
</t>
  </si>
  <si>
    <t xml:space="preserve">E n atención a que nuestro presupuesto asignado para este año fue de 690.100.000 y al 30 de septiembre se habían ejecutado 358.260.000 en porcentajes nos arroja un avance del 51.91%
En el contexto del mes de julio les explicamos que en vista a que primero debimos surtir un proceso de licitación por recomendación de secretaria general y la dirección de contratación que se declaró desierto en el mes de julio solo hasta el mes de agosto pudimos iniciar la contratación directa por prestación de servicios por ende nuestro avance se vio más reflejado en ese trimestre.
 </t>
  </si>
  <si>
    <t>​En vista a que nuestro presupuesto total asignado de $690.100.000, se realizó una liberación de presupuesto entre lo asignado en certificados de disponibilidad presupuestal contrastado con los veintidós (22) registros presupuestales asignados, la ejecución de nuestro presupuesto depurado llego al 90.9 % en vista a que ocho (8) procesos quedaron en reserva presupuestal.</t>
  </si>
  <si>
    <t>Se precisa que el resultado del indicador corresponde al promedio de los días transcurridos entre la fecha de radicación del estudio de viabilidad o documento que se utiliza para resolver el trámite (-) la fecha de la última radicación por parte del vigilado en la que presentó la documentación completa para resolver el trámite.
El resultado del primer cuatrimestre es de 104 días en promedio.</t>
  </si>
  <si>
    <t>Se precisa que el resultado del indicador corresponde al promedio de los días transcurridos entre la fecha de radicación del estudio de viabilidad o documento que se utiliza para resolver el trámite (-) la fecha de la última radicación por parte del vigilado en la que presentó la documentación completa para resolver el trámite.
El resultado del primer cuatrimestre es de 109 días en promedio.</t>
  </si>
  <si>
    <t xml:space="preserve">S e precisa que el resultado del indicador corresponde al promedio de los días transcurridos entre la fecha de radicación del estudio de viabilidad o documento que se utiliza para resolver el trámite (-) la fecha de la última radicación por parte del vigilado en la que presentó la documentación completa para resolver el trámite.
El resultado del tercer cuatrimestre es de 140 días en promedio.
</t>
  </si>
  <si>
    <t>​Durante el primer trimestre de 2023, se recibieron 12 solicitud de trámites por parte de los vigilados, siendo gestionadas 5 por el aplicativo de racionalización de trámites (SUIT) superando la meta establecida del 10% para el primer trimestre</t>
  </si>
  <si>
    <t>Durante el segundo trimestre de 2023, se recibieron 10 solicitud de trámites por parte de los vigilados, siendo gestionadas 3 por el aplicativo de racionalización de trámites (SUIT) superando la meta establecida del 15% para el segundo trimestre</t>
  </si>
  <si>
    <t>Porcentaje acumulado de Trámites de las Entidades de Aseguramiento en Salud gestionados en el aplicativo de racionalización de trámites (SUIT)</t>
  </si>
  <si>
    <t>Número de evaluaciones de la gestión del riesgo en salud de las Entidades Promotoras de Salud (EPS</t>
  </si>
  <si>
    <t>​No se reporta el indicador dado que  no se cuenta con la metodologia actualizada por parte de la Dirección de Innovación y Desarrollo, solicitud realizada mediante radicado 20233100500019583 del 01-03-2023, para lo cual se han adelantado mesas de trabajo, sin embargo no se tiene fecha prevista para la actualización de la metodología para la supervisión del riesgo.</t>
  </si>
  <si>
    <t>Desde inicio de esta vigencia se han realizado auditorias a las EPS con el objeto de “Verificar el cumplimiento de las condiciones de habilitación conforme lo dispuesto en la Resolución 000497 de 2021 expedida por el Ministerio de Salud y Protección Social, “Por la cual se reglamentan los criterios y estándares para el cumplimiento de las condiciones de autorización, habilitación y permanencia de las entidades responsables de operar el aseguramiento en salud”, como resultado de estas, se han solicitado planes de mejoramiento a las EPS auditadas, los cuales se encuentran en proceso de aprobación o ajustes, situación por la cual no ha sido posible realizar el seguimiento a los riesgos identificados a la totalidad de las EPS, por lo que se reportaran en el mes de diciembre.</t>
  </si>
  <si>
    <t>​Se realizo el seguimiento a 16 EPS clasificadas en riesgo Medio Alto, medio y bajo, cuyo resultado permite generar las respectivas alertas y acciones de inspección y vigilancia necesarias para garantizar la efectiiva prestación de servicios de salud a los usuarios de SGSSS</t>
  </si>
  <si>
    <t>Efiiciencia</t>
  </si>
  <si>
    <t xml:space="preserve">Durante el segundo semestre de 2023 se realizaron 14 auditorías a las Entidades de Aseguramiento en Salud, en ejercicio de las funciones de inspección y vigilancia
</t>
  </si>
  <si>
    <t>Se realizo seguimiento a las 8 EPS que actualmente se encuentran bajo medida especial</t>
  </si>
  <si>
    <t xml:space="preserve">De acuerdo con el indicador Informes de seguimiento emitidos por los contralores (se realizó un seguimiento del 100%, a cada una de las entidades que se encuentran en seguimiento y monitoreo de la Dirección de Medidas Especiales para EPS y Entidades Adaptadas; para lo cual se analizaron los informes de seguimiento emitidos por los contralores y se realizan fichas de seguimiento a cada una de las entidades, lo que permite cononocer el estado actual de la entidad y los avances que se han obtenido en cada uno de los componentes (técnico científico, financiero y administrativo)  </t>
  </si>
  <si>
    <t xml:space="preserve">Se realizó un seguimiento del 100%, a cada una de las entidades que se encuentran en seguimiento y monitoreo de la Dirección de Medidas Especiales para EPS y Entidades Adaptadas; para lo cual se analizaron los informes de seguimiento emitidos por los contralores y se elaboraron las fichas de seguimiento a cada una de las entidades , lo que permite conocer el estado actual de la entidad y los avances que se han obtenido en cada uno de los componentes (técnico científico, financiero y administrativo)  </t>
  </si>
  <si>
    <t xml:space="preserve">Para el 2 semestre se realizaron 7 mesas de intervención en territorio, no se cumple con la meta programada de las 14 mesas, dado que se debia contar con la agenda del señor Superintendente quien tuvo que atender otros asuntos de interes nacional, sumado al agotamiento de los recursos disponibles en el contrato del operador logistico. </t>
  </si>
  <si>
    <t>Número de solicitudes de inscripción evaluadas y registradas/</t>
  </si>
  <si>
    <t xml:space="preserve"> Número de solicitudes de inscripción presentadas</t>
  </si>
  <si>
    <t xml:space="preserve">​No se reporta avance en este indicador para la presente vigencia, dado que por decisión de la alta dirección, no se realizó la convocatoria teniendo en cuenta que en los años 2019, 2020 y 2022 se realizó la convocatoria y  la lista del registro de  interventores, liquidadores y contralores de la Supersalud  tiene una vigencia de 5 años, contados a partir del momento la inscripción, por lo cual no se  hace necesario la realización de una nueva  convocatoria para la vigencia 2023. </t>
  </si>
  <si>
    <t xml:space="preserve">No se reporta avance en este indicador para la presente vigencia, dado que por decisión de la alta dirección, no se realizó la convocatoria teniendo en cuenta que en los años 2019, 2020 y 2022 se realizó la convocatoria y  la lista del registro de  interventores, liquidadores y contralores de la Supersalud  tiene una vigencia de 5 años, contados a partir del momento la inscripción, por lo cual no se  hace necesario la realización de una nueva  convocatoria para la vigencia 2023. </t>
  </si>
  <si>
    <t>Se realizaron reuniones con cada uno de los interventores de las Eps en medida especial con el objeto de analizar los informes presentados por cada uno, cumpliendo con la meta del 100% proyectada para el segundo trimestre de 2023.</t>
  </si>
  <si>
    <t>De acuerdo con el indicador Informes de seguimiento emitidos por los contralores se realizaron reuniones de seguimiento al contralor, con el objeto de monitorear cada de una de las entidades que se encuentran en seguimiento y monitoreo de la Dirección de Medidas Especiales para EPS y Entidades Adaptadas; estos informes de seguimiento emitidos por los contralores  buscan conocer el estado actual de la entidad y los avances que se han obtenido en cada uno de los componentes (técnico científico, financiero y administrativo)</t>
  </si>
  <si>
    <t>Se realizaron reuniones con cada uno de los interventores de las Eps en medida especial con el objeto de analizar los informes presentados por cada uno, cumpliendo con la meta del 100% proyectada para el cuarto trimestre de 2023</t>
  </si>
  <si>
    <t>Este indicador mide el Número de evaluaciones a auxiliares de la justicia como medida de control a los vigilados</t>
  </si>
  <si>
    <t>Durante el primer semestre de 2023, se realizaron las evaluaciones de los contralores  asignados a la EPS Capresoca, SOS,Dusakawi y Savia Salud</t>
  </si>
  <si>
    <t>​Durante el segundo semestre de 2023, se realizo la evaluación al contralor asignado a la EPS Dusakawi</t>
  </si>
  <si>
    <t>​Se realizo el seguimiento y analisis a cada uno de los informes de gestión presentados por los contralores de las 8 EPS que sen encuentran bajo medida especial en el primer trimestre de 2023, cumpliendo con el 100%</t>
  </si>
  <si>
    <t>Se realizo el seguimiento y analisis a cada uno de los informes de gestión presentados por los contralores de las 8 EPS que sen encuentran bajo medida especial en el primer trimestre de 2023, cumpliendo con el 100%</t>
  </si>
  <si>
    <t xml:space="preserve">​De acuerdo con el indicador Informes de seguimiento emitidos por los contralores se realizaron reuniones de seguimiento al contralor, con el objeto de monitorear cada de una de las entidades que se encuentran en seguimiento y monitoreo de la Dirección de Medidas Especiales para EPS y Entidades Adaptadas; estos informes de seguimiento emitidos por los contralores  buscan conocer el estado actual de la entidad y los avances que se han obtenido en cada uno de los componentes (técnico científico, financiero y administrativo) </t>
  </si>
  <si>
    <t xml:space="preserve">De acuerdo con el indicador Informes de seguimiento emitidos por los contralores (se realizó un seguimiento del 100%, a cada una de las  7 entidades que se encuentran en seguimiento y monitoreo de la Dirección de Medidas Especiales para EPS y Entidades Adaptadas; para lo cual se analizaron los informes de seguimiento emitidos por los contralores y se realizaron fichas de seguimiento a cada una de las entidades, lo que permite conocer el estado actual de la entidad y los avances que se han obtenido en cada uno de los componentes (técnico científico, financiero y administrativo) </t>
  </si>
  <si>
    <t>Tramitar las Peticiones, Quejas, Reclamos, Denuncias y Solicitudes-PQRDS que se encuentran pendientes de trámite, presentadas por los vigilados y grupos de interés.</t>
  </si>
  <si>
    <t>Este indicador mide el porcentaje de número de reclamos en salud finalizados.</t>
  </si>
  <si>
    <t>Durante el primer trimestre de 2023 se aplicaron 141.235 encuestas de satisfacción teléfonicas, de las cuales 126.251 fueron calificadas como favorable (bueno y excelente). Con fundamento en lo anterior se obtuvo un promedio de 89.39% de satisfacción en dicho trimestre.
En el caso de las encuestas presenciales, se aplicaron 1.983 encuestas de satisfacción presenciales, de las cuales 1.890 fueron calificadas como favorable (bueno y excelente). Con fundamento en lo anterior se obtuvo un promedio de 95.31% de satisfacción en dicho trimestre por dicho canal
Por lo anterior, el promedio consolidado de las encuestas de satisfacción del primer trimestre de 2023 es 92.35%.</t>
  </si>
  <si>
    <t>Durante el segundo trimestre de 2023 se aplicaron 112.352 encuestas de satisfacción teléfonicas, de las cuales 98.517 fueron calificadas como favorable (bueno y excelente). Con fundamento en lo anterior se obtuvo un promedio de 87,69% de satisfacción en el segundo trimestre para dicho canal. 
En el caso de las encuestas presenciales, se aplicaron 1.797 encuestas de satisfacción presenciales, de las cuales 1.682 fueron calificadas como favorable (bueno y excelente). Con fundamento en lo anterior se obtuvo un promedio de 93.6% de satisfacción en el segundo trimestre para dicho canal.                                                                                                                                                                                            En el caso de las encuestas en Regionales, se aplicaron 2.970 encuestas de satisfacción, de las cuales 2.902 fueron calificadas como favorable (bueno y excelente). Con fundamento en lo anterior se obtuvo un promedio de 97.71% de satisfacción en el segundo trimestre para dicho canal.
Por lo anterior, el promedio consolidado de las encuestas de satisfacción del segundo trimestre de 2023 es 90,64%</t>
  </si>
  <si>
    <t>En el ejercicio de atención a los reclamos de los usuarios, en el tercer trimestre de 2023 se aplicaron 108.128 encuestas de satisfacción, con el objetivo de conocer la opinión de la ciudadanía frente a la atención recibida por parte del agente del Centro de Contacto o Funcionario que recibió el reclamo para el canal presencial y telefónico de atención dispuestos por la Superintendencia Nacional de Salud. Se presenta a continuación el resultado de esta medición, la cual sirve para conocer la calidad de la atención de la línea de frente de la Supersalud y del canal telefónico. 
Telefónico: 103.350 encuestas de satisfacción, de las cuales 89.095 fueron calificadas como favorables (bueno y excelente). Obteniendo un promedio de 86,21% de satisfacción. 
Presencial: 2.981 encuestas de satisfacción, de las cuales 2.914 fueron calificadas como favorables (bueno y excelente). Obteniendo un promedio de 97,75% de satisfacción.    
Oficinas Regionales: 1.797 encuestas de satisfacción, de las cuales 1.682 fueron calificadas como favorables (bueno y excelente). Obteniendo un promedio de 93,60% de satisfacción. 
Por lo anterior, el promedio consolidado de las encuestas de satisfacción del tercer trimestre de 2023 es 92,36%</t>
  </si>
  <si>
    <t>Durante el cuarto trimestre de 2023 se aplicaron 35.567 encuestas de satisfacción teléfonicas, de las cuales 30.877 fueron calificadas como favorable (bueno y excelente). Con fundamento en lo anterior se obtuvo un promedio de 86.8% de satisfacción en dicho trimestre.
En el caso de las encuestas presenciales, se aplicaron 2.677 encuestas de satisfacción presenciales, de las cuales 2.597 fueron calificadas como favorable (bueno y excelente). Con fundamento en lo anterior se obtuvo un promedio de 97 % de satisfacción en dicho trimestre por dicho canal
Por lo anterior, el promedio consolidado de las encuestas de satisfacción del cuarto trimestre de 2023 es 91.9%
Elaborado con la información aportada por las Regionales Andina y Nororiental.</t>
  </si>
  <si>
    <t>​En el segundo trimestre de 2023, no se cumplió la meta del 30% de ejecución financiera, dado el contrato de operador logístico inicio a finales de mayo de 2023, adicionalmente la convocatoria RILCO no fue realizada y se no fue posible la realización de 2 contratos de prestación de servicios.</t>
  </si>
  <si>
    <t>​La ejecución del presupuesto se ha visto afectada por la demora en la contratacion del perfil de actuarios, adicionalmente el operador logistico no ha radicado las facturas.</t>
  </si>
  <si>
    <t>De la apropiacion asignada la delegada para entidades de aseguramiento en salud se trazo la meta de ejecutar el 71,87% correspondiente a $ 2.071.983.756 de los cuales a corte 17 de diciembre se habia ejecutado el 63.12%, aun faltando por sumar las cuentas del operador logistico, tiquetes, viaticos y los contratos de prestación de servicios. Dado que no se cuenta con información másreciente se solicita tener en cuenta el informe a corte 31 de diciembre enviado por la oficina de asesora de planeación una vez sea compartido</t>
  </si>
  <si>
    <t xml:space="preserve">Para el primer semestre del año 2023 la Delegada para la Función Jurisdiccional y de conciliación a través de la dirección de conciliación realizó doce (12) pre - jornadas de conciliación en derecho, que busca  la consolidación de solicitudes de conciliación, con cubrimiento de los departamentos de Santander, Antioquia, Cordoba, Sucre, Atlántico, Magdalena, Guajira, Cesar, Cauca, Valle del Cauca, Bolivar, Arauca, Casanare, Meta, Amazonas, Choco y San Andres en la cual se incluyó la gestión orientada a realizar pre jornada especial dirigida a instituciones que cuentan en la actualidad con algún tipo de vigilancia. </t>
  </si>
  <si>
    <t>En el semestre del reporte se realizarón 9 pre jornadas de conciliación para los departamentos del eje cafetero, atlántico, cundinamarca,Boyacá, Cauca, Nariño, Santander, Tolima y Caquetá.</t>
  </si>
  <si>
    <t xml:space="preserve">Para el primer semestre del año 2023 la Delegada para la Función Jurisdiccional y de conciliación a través de la dirección de conciliación realizó nueve (9)  jornadas de conciliación en derecho con cubrimiento de los departamentos de Santander, Antioquia, Cordoba, Sucre, Atlántico, Magdalena, Guajira, Cesar, Cauca, Valle del Cauca, Bolivar, Arauca, Casanare, Meta y San Andres en la cual se incluyó la gestión orientada a realizar pre jornada especial dirigida a instituciones que cuentan en la actualidad con algún tipo de vigilancia, cumpliendo a satisfacción la  meta planteada.  </t>
  </si>
  <si>
    <t>​Para el semestre reportado se programaron 12 jornadas de conciliación extrajudicial en derecho, de las cuales fueron realizadas 12 jornadas propuestas, dando cumplimiento con el 100% de la meta.</t>
  </si>
  <si>
    <t>​Para el primer trimestre de 2023 se admitieron 1090 solicitudes de Conciliacion extrajudicial en derecho, y fueron atendidas en su totalidad. Se adjunta informe consolidado por la dirección de Conciliacion.</t>
  </si>
  <si>
    <t>Para este indicador se observa que para el periodo de reporte se admitieron 821 solicitudes de conciliación a petición de parte de las cuales se realizaron 821 audiencias de conciliación, cumpliendo al 100 % con el objetivo de este indicador.</t>
  </si>
  <si>
    <t>​Para el tercer trimestre de 2022 se admitieron 1764 solicitudes de Conciliacion extrajudicial en derecho, y fueron atendidas en su totalidad, observando un crecimeinto significativo de radicaciones que hace que sobresalga la gestión de la direccion de conciliación para el impulso de este mecanismo alternativo de solición de conflictos. Se adjunta informe consolidado por la dirección de Conciliacion.</t>
  </si>
  <si>
    <t>​Para el trimestre del reporte se admitieron 1139 solicitudes de conciliación de las cuales se realizarón 1139 audiencias de conciliación entrajudicial en derecho, con lo cual se cumple con el 100% de meta propuesta.</t>
  </si>
  <si>
    <t xml:space="preserve">​Para el periodo de reporte (abril -junio 2023) del presente indicador se presentaron 193 actas de conciliación que contaban con la condición de exigibles es decir son acuerdos que han vencido en tiempo los acuerdos de pago pactados, de los cuales se realizó el seguimiento correspondiente en su totalidad, es decir a los 193 acuerdos exigibles. </t>
  </si>
  <si>
    <t xml:space="preserve">​Para el periodo de reporte (julio-septiembre 2023) del presente indicador se presentaron 226 actas de conciliación que contaban con la condición de exigibles es decir son acuerdos que han vencido en tiempo los acuerdos de pago pactados, de los cuales se realizó el seguimiento correspondiente en su totalidad, es decir a los 226 acuerdos exigibles. .
</t>
  </si>
  <si>
    <t>Para el periodo de reporte de octubre , noviembre y diciembre del 2023, se presentaron 174 actas de conciliación con la calidad de exigibles, de las cuales se realizaron seguimiento de las 174 actas exigibles.</t>
  </si>
  <si>
    <t>​Esta actividad tuvo un sobrecumplimiento que obedece al sistema de revisión dentro del grupo que hizo más eficiente el trabajo interno, así como la priorización de procesos de años 2017 y 2018 que fue necesario evacuar con mayor agilidad ante su antigüedad, lo que hizo posible la emisión de 64 providencias que dan fin al proceso en la competencia de glosas y recobros en el primer trimestre del año 2023.</t>
  </si>
  <si>
    <t>​Para el periodo de reporte se terminaron 51 procesos, mostrando un cumplimiento del 85% de la meta, resultado que muestra la ausencia de personal que afecta directamente en la producción y gestión del grupo.</t>
  </si>
  <si>
    <t>Para el periodo reportado, se generó un aumento de una unidad sobre el número de procesos jurisdiccionales de glosa y recobros terminados, encontrándose dentro de la meta propuesta</t>
  </si>
  <si>
    <t xml:space="preserve">De acuerdo con el cuadro de seguimiento y monitoreo de la función jurisdiccional fueron emitidas 183 providencias respecto al asunto de Reconocimiento económico, cumpliendo con la meta establecida para el primer trimestre de 2023, con 1,7% adicional que representa 3 sentencia adicioanales a la meta. </t>
  </si>
  <si>
    <t>Para el periodo de reporte se terminaron 206 procesos de los 220 procesos trazados como meta, lo que muestra el cumplimiento de la meta en un 93,6%,  resultado que se ve reflejado debido a la perdida de abogados sustanciadores que ha sufrido el grupo de reconocimiento economico.</t>
  </si>
  <si>
    <t>​Para el periodo de reporte se terminaron 184 procesos, mostrando un cumplimiento del 83,6% de la meta, resultado que muestra la ausencia de personal que afecta directamente en la producción y gestión del grupo, teniendo en cuenta además que el numero de procesos vigentes antiguos se ha reducido ostensiblemente y el promedio de demandas radicadas persiste, tenido un inventario constante de procesos a tramitar.</t>
  </si>
  <si>
    <t xml:space="preserve">Para el periodo de reporte de acuerdo con la formula se evidencia que para los meses de abril , mayo , junio, julio, agosto y septiembre del 2023, se admitieron 598 procesos de cobertura, y se finalizaron 798 del periodo comprendido de julio del 2023 a diciembre del 2023. Además, lo que se observa que la  productividad para el segundo semestre del 2023 periodo del reportado, se aumento debido a la apoyo de profesionales del derecho, en la generación de providencias de coberturas.  
</t>
  </si>
  <si>
    <t>​Para el periodo de reporte de acuerdo con la formula se evidencia que, para los meses de octubre, noviembre,diciembre de 2022 y enero, febrero, marzo de 2023 se admitieron 513 proceso, a la par y de acuerdo a los términos de esta clase de proceso se finalizaron 475 procesos en el periodo de enero a junio de 2023, mostrando un cumplimento del 91% de la meta propuesta, mostrando con éxito la evacuación del 92,6% de los procesos recibidos pese a su crecimiento exponencial de esta clase de demandas.</t>
  </si>
  <si>
    <t>​Se realizan las 8 socializaciones de la función de conciliación</t>
  </si>
  <si>
    <t>Para el periodo reportado, se supero la meta con una unidad debido a que se hizo necesario la realización de una socialización de las funciones jurisdiccionales y conciliación a los usuarios y actores del SGSSS para el departamento de cauca, de acuerdo a las instrucciones impartidas por el despacho del superintendente nacional de salud.</t>
  </si>
  <si>
    <t>e tiene que la meta programada para el mes de reporte no se logró cumplir a satisfacción debido a las siguientes razones:
1. Las directrices de la Entidad debido a la aplicación de los lineamentos a nivel nacional sobre los procesos contractuales y de austeridad del gasto.
2. La dirección de talento humano no ha emitido a la fecha el certificado de inexistencia e insuficiencia de personal requisito necesario para consolidad el proceso contractual</t>
  </si>
  <si>
    <t>Para el periodo reportado se sobrepaso la meta de este indicador, en razón a las directrices y lineamientos para la contración de profesionales de prestación de servicios, haciendo la respectiva contratación solo hasta el segundo semestre del 2023.</t>
  </si>
  <si>
    <t>De acuerdo a cuadro de seguimiento y monitoreo de la SDFYC, fueron radicadas 556 demandas jurisdiccionales en el periodo de reporte, se adjunta evidencia extraída de la base en mención.</t>
  </si>
  <si>
    <t>De este indicador da cuenta del número de procesos recibidos en el periodo de reporte lo que nos ayuda a monitorear el porcentaje de crecimiento de demandas recibidas, cumpliendo a satisfacción, mostrando un crecimiento exponencial con respecto a los anteriores reportes.</t>
  </si>
  <si>
    <t xml:space="preserve">Para el trimiestre reportado,  se registro 662 radicaciones de procesos jurisdiccionales </t>
  </si>
  <si>
    <t>​De acuerdo a cuadro de seguimiento y monitoreo de la SDFYC, fueron admitidas 330 demandas jurisdiccionales en el periodo de reporte, se adjunta evidencia extraída de la base en mención</t>
  </si>
  <si>
    <t>De este indicador da cuenta del número de procesos en total que cuentan con admisión en el periodo de reporte cumpliendo a satisfacción con el indicador</t>
  </si>
  <si>
    <t xml:space="preserve">Para el trimestre reportado, se registro 372 procesos jurisdiccionales admitidos </t>
  </si>
  <si>
    <t>​De este indicador da cuenta del número de procesos que cuentan con sentencia en el periodo de reporte cumpliendo a satisfacción con el indicador.</t>
  </si>
  <si>
    <t>De este indicador da cuenta del número de procesos que cuentan con sentencia en el periodo de reporte cumpliendo a satisfacción con el indicador</t>
  </si>
  <si>
    <t>​Para el trimiestre del reporte , se emitieron 364 sentencias en procesos jurisdiccionales.</t>
  </si>
  <si>
    <t>​Se cumplen con las 25 auditorías programadas para el período.  Se adjunta la relación de las mismas y los autos de cada una.</t>
  </si>
  <si>
    <t>Se ejecutaron las auditorías programadas.
Se adjunta evidencia de los autos de las mismas y la relación en excel de éstas.</t>
  </si>
  <si>
    <t xml:space="preserve">e anexa  pantallazo que muestran los 30 expedientes creados con su respectiva codificación.  Igualmente se anexa pantallazo, a manera de ejemplo, una muestra de documentos que se encuentran dentro de uno de los expedientes junto con las subcarpetas de una de las carpetas tomadas como ejemplo.
Se aclara que la información contenida en esta carpeta de expedientes de auditoría es de caracter confidencial y también es manejada por una sola persona, la cual es quien tiene los permisos sobre la misma.  Esto para evitar riesgos de pérdida de información importante que se guarda en estos expedientes o para evitar riesgo de fuga de información, tema que se encuentra mapeado en la matriz de riesgos del proceso.  Por estas razones, no se adjuntan URLS o links de acceso a la misma, sino que se evidencia la existencia de estos expedientes mediante pantallazos, ya que tener el URL de acceso a estos expedientes también implicaría una responsabilidad adicional sobre la o las personas que lo tengan por lo ya mencionado.  </t>
  </si>
  <si>
    <t xml:space="preserve">Se anexa  pantallazos que muestran los 30 expedientes creados.  Igualmente se anexa pantallazos, a manera de ejemplo, de muestra de documentos que se encuentran dentro de uno de los expedientes.
La Digitalización de Expediente no necesariamente va al mismo ritmo de la ejecución de las auditorías.  Esto quiere decir que en este período se pueden digitalizar expedientes  de auditorías que se han realizado en períodos anteriores, ya que la totalidad de la información d euna auditoría no se tiene en el mismo momento de su ejecución, sinó más adelante.  Por esta misma razón, también puede haber la posibilidad de encontrar dos carpetas  que correspondan al mismo vogilado.  Si esto llega a suceder significa que se realizaron dos auditorías al mismo vigilado pero en tiempos o períodos diferentes.
Se aclara que la información contenida en esta carpeta de expedientes de auditoría es de caracter confidencial y también es manejada por una sola persona, la cual es quien tiene los permisos sobre la misma.  Esto para evitar riesgos de pérdida de información importante que se guarda en estos expedientes o para evitar riesgo de fuga de información, tema que se encuentra mapeado en la matriz de riesgos del proceso.  Por estas razones, no se adjuntan URLS o links de acceso a la misma, sino que se evidencia la existencia de estos expedientes mediante pantallazos, ya que tener el URL de acceso a estos expedientes también implicaría una responsabilidad adicional sobre la o las personas que lo tengan por lo ya mencionado.  </t>
  </si>
  <si>
    <t>S e anexa  pantallazos que muestran los 20 expedientes creados.  Igualmente se anexa pantallazos, a manera de ejemplo, de muestra de algunos documentos que se encuentran dentro de uno de los expedientes.
La Digitalización de Expediente no necesariamente va al mismo ritmo de la ejecución de las auditorías.  Esto quiere decir que en este período se pueden digitalizar expedientes  de auditorías que se han realizado en períodos anteriores, ya que la totalidad de la información de una auditoría no se tiene en el mismo momento de su ejecución, sinó más adelante.  Por esta misma razón, también puede haber la posibilidad de encontrar dos carpetas  que correspondan al mismo vigilado.  Si esto llega a suceder significa que se realizaron dos auditorías al mismo vigilado pero en tiempos o períodos diferentes.</t>
  </si>
  <si>
    <t xml:space="preserve">​Se incorpora el informe planeado.
Del total de actos administrativos expedidos por la Superintendencia Nacional de Salud, en el marco de la función de Reintegro de Recursos al SGSSS, establecido en el artículo 3 del Decreto Ley 1281 de 2002, hoy modificado por el artículo 7 de la Ley 1949 de 2019, y Resoluciones 3361 de 2013 y 4358 de 2018, expedidas por el Ministerio de Salud y Protección Social, a la fecha del presente informe se indica que nos encontramos culminando el trámite de los procesos allegados antes del 8 de enero de 2019 (fecha a partir de la cual entró en vigencia de la Ley 1949 de 2019). </t>
  </si>
  <si>
    <t>​Se realiza el Informe de seguimiento al cumplimiento de actos administrativos que incorporan pruebas y resuelven recursos relacionados con el Reintegro de Recursos del Sector Salud.
Se adjunta Informe con tablas en excel que hacen parte integral del mismo.</t>
  </si>
  <si>
    <t>Se realizan mesas técnicas para el seguimiento y monitoreo a la implementación de directrices y cumplimiento de obligaciones de las ET con los siguientes Departamentos:
* Nariño, 
* Guajira abril 22
* Vichada
* Chocó
* Guajira abril 18
Se adjuntan las evidencias de que estas mesas fueron realizadas, entre ellas se encuentran listados de asistencia, o Pantallazos de las mesas virtuales.</t>
  </si>
  <si>
    <t>Se realizan 7 mesas técnicas para el seguimiento y monitoreo a la implementación de directrices y cumplimiento de obligaciones de las ET, de acuerdo a la evidencia que se adjunta.</t>
  </si>
  <si>
    <t>​Se desarrollaron las 8 mesas técnicas planeadas en las entidades territoriales de:
Santander, Caquetá, Antioquia, Meta, Cauca, Bogotá, Córdoba y Caldas.</t>
  </si>
  <si>
    <t>Se realiza mesas técnica para el seguimiento y monitoreo a la implementación de directrices y cumplimiento de obligaciones de los Generadores, Recaudadores y Administradores de Recursos del SGSSS.  En este caso la mesa realizada es con SIANCO - FND  
Se anexa evidencia de realización de la mesa - Listado de asistencia</t>
  </si>
  <si>
    <t>Se anexan evidencias de dos mesas Técnicas realizadas con generadores, Recaudadores y Administradores de recursos del SGSSS.
Adicionalmente, y de acuerdo a lo reportado por la Dirección de Inspección y Vigilancia a Generadores, Recaudadores y Administradores de Recursos del SGSSS, se pone de manifiesto que los Generadores, Recaudadores, y Administradores de Recursos pueden ser, entre otros:
GENERADORES DE RECURSOS
Productora de licores, vinos, aperitivos y similares
Productores Cervezas y Sifones
Juegos Localizados
Importador Licores, Cervezas y Cigarrillos
Concesionarios de Apuestas permanentes Chance
Juegos Novedosos
Lotería Tradicional
Licoreras Departamentales
RECAUDADORES DE RECURSOS
Federación Nacional de Departamentos
Entidades Territoriales Departamentales (Hacienda – Rentas y Tributos)
INDUMIL
Cajas de Compensación Familiar – NRS
Aseguradoras Autorizadas para Operar el SOAT
ADMINISTRADORES DE RECURSOS
ADRES
COLJUEGOS</t>
  </si>
  <si>
    <t>Se realizan las 2 mesas programadas de acuerdo a lo reportado por nuestra Dirección de IV a Generadores, Recaudadores y Administradores de Recursos del SGSSS.  
Se adjunta soporte de asistencia mesa técnica llevada a cabo el 12 de octubre de 2023 con productores de cervezas artesanales, así como mesa de técnica celebrada el 17 de octubre de 2023 -interoperabilidad con la Federación Nacional de Departamentos (FND) y SNS.</t>
  </si>
  <si>
    <t>El Indicador es a Demanda.  En el Cuatrimestre se requirió realizar 50 mesas por parte de las direcciones regionales, de la siguiente manera:
Dirección Regional Andina: 7
Dirección Regional chocó:  2
Dirección Regional Nororiental:  12
Dirección Regional Norte:  1
Dirección Regional Occidental:  9
Dirección Regional Orinoquia: 8
Dirección Regional Sur:  11
 Las evidencias se adjuntan.  Se anexan subcarpetas por cada regional.</t>
  </si>
  <si>
    <t>El Indicador es a Demanda.  En el Cuatrimestre se requirió realizar 106 mesas por parte de las direcciones regionales, de la siguiente manera:
Dirección Regional Andina: 9
Dirección Regional chocó:  2
Dirección Regional Caribe:  2
Dirección Regional Nororiental:  6
Dirección Regional Norte:  2
Dirección Regional Occidental:  7
Dirección Regional Orinoquia: 52
Dirección Regional Sur:  26
 Las evidencias se adjuntan.  Se anexan subcarpetas por cada regional.</t>
  </si>
  <si>
    <t>​El Indicador es a demanda.  Se realizaron las 11 mesas por parte de las Direcciones regionales en los territorios donde esto fue demandado.  Se adjunta evidencia de ésto, con los respectivo exceles que muestran dond efue cada mesa, informes y asistencia.</t>
  </si>
  <si>
    <t>​Si bien todas las PQRS tienen un nivel de gestión, se finalizaron 4017 de 4836 que se recibieron.  Esto da un porcentaje de 83%, lo cual es superior al 80% que se programó como meta.  Ese porcentaje de mejora se debe a causa de que se han hecho seguimeintos mensuales por parte d ela persona encargada en la Delegada, para impulsar el cierre de las PQRS en los funcionarios.    Este 83% comparado con el 80% de meta propuesta, daría un porcentaje de cumplimiento de la meta del 103,75%
Se adjunta excel exportado de Superargo  con la relación completa de estos datos.</t>
  </si>
  <si>
    <t>​Si bien todas las PQRS tienen un nivel de gestión, se finalizaron 2299 de 2391.  Esto da un porcentaje de 96%, lo cual es superior al 80% que se programó como meta.  Ese porcentaje de mejora se debe a causa de que se han hecho seguimientos mensuales por parte d ela persona encargada en la Delegada, para impulsar el cierre de las PQRS en los funcionarios.    Se adjunta excel exportado de Superargo  con la relación completa de estos datos.  El aplicativo ya trae en el denominador el 0.8 (y 80%) el cual es la meta.  Al compararse esta meta con el 96% de resolución de las PQRS, da un cumplimiento real del indicador del 120%, es decir, se superó la meta por las razones ya expuestas.</t>
  </si>
  <si>
    <t>Se anexa evidencias de Jornada de Aprensión y Aplicabilidad del Sistema Integradode Gestión.  Se habló principalmente de las funciones y obligaciones que tenemos los getsores de calidad al interior de nuestra Delegada junto con sus regionales.  Se explicó cada uno d elos puntos que debemos manejar los getsores dentro del sistema de gestión de calidad de la entidad.  Marzo 7.</t>
  </si>
  <si>
    <t>Se realizaron las dos socializaciones en el sistema integrado de gestión propuestas para el trimestre, al interior de la Delegada.
Esto se desarrolló en el marco de dos de las autoevaluaciones del trimestre, la de Abril y la de Junio.  Se anexan las presentaciones y evidencias de estas dos sesiones.</t>
  </si>
  <si>
    <t>En el marco de la realización de las mesas internas para la apropiación y aplicabilidad del sistema integrado de gestión a los funcionarios de la Delegada, se ha realizado la mesa programada con funcionarios de ésta.  En este caso se dió una socialización de los conceptos del SIG y temas de gestión de calidad que deben ser conocidos, a un grupo de funcionarios Nuevos de la Delegada que ingresaron en el último trimestre.​</t>
  </si>
  <si>
    <t>Se realiza la mesa de aprehensión y aplicabilidad del sistema integrado de gestión planeada al interior de la Delegada.  En este caso,  se realizó en la regional norte que, de acuerdo a Decreto 1080 de 2021, hace parte integral de la Delegada para Entidades Territoriales, al igual que todas las demás regionales.
Esta mesa se realiza en el marco de los seguimientos internos que realizamos a todos los funcionarios de nuestra Delegatura, y como se dijo, las regionales tambnién son Delegada para Entidades Territoriales.</t>
  </si>
  <si>
    <t>Para el presente semestre se priorizaron 10 Entidades territoriales a las cuales se les realizó esta evaluación de nivel de riesgo, como se consigna en el informe adjunto.
Adicionalmente, se menciona en los informes, como ha sido el proceso de evaluación del nivel de riesgo y da otras il sobre este tema.
Se anexan las 10 evaluaciones de nivel de riesgo realizadas a los territorios priorizados.</t>
  </si>
  <si>
    <t>​El indicador es a demanda.  En el presente período se requirió realizar 2 Socializaciones u orientaciones, una a la Regional Caribe y otra a la Regional Chocó.  Se adjuntan evidencias de la realización de ambas capacitaciones.</t>
  </si>
  <si>
    <t>El indicador es a demanda.  En el presente período se requirió realizar 6 Socializaciones u orientaciones a las Direcciones Regionales.  Los temas tratados fueron, entre otros:  Guía  de Auditoría Gaudí, Sisbén,  Nueve Sentencias.  Se adjuntan evidencias.</t>
  </si>
  <si>
    <t>​El indicador es a demanda.  En el presente período se requirieron 11 socializaciones u rientaciones a regionales, en temas de salud Pública,  Plan de Intervenciones colectivas (PIC), Mortalidad materna, seguimeintos a gestión y orientación, entre otras.  En los exceles adjuntos se evidencia cuales son los 11 temas tratados.
Se aclara también que hay algunos temas grandes de solcialización y orientación (Como el Plan de Intervenciones Coesctivas en Salud Pública - PSPIC) los cuales requieren la presencia de varias regionales y varias sesiones.  En estos casos se cuenta como una sola mesa, con varias sesiones.
Se adjuntan las evidencias de estos espacios.</t>
  </si>
  <si>
    <t>​Se reporta evidencia de las siguientes 7 Capacitaciones/Socializaciones o Jornadas de escucha:
01:  Bahía Solano:  MEsa de Orientación en la guía de GAudí.  Febrero 21 de 2023
02: Quibdó:  Jornada de Atención al Usuario y Capacitación en Derechos y Deberes lideres de Juntas Asociaciones.  31 de Enero de 20203.
03:  Medellín:  Capacitación sobre trámites, servicios estructura, PQRS, competencias y canales de comunicación de la Superintendencia Nacional de Salud y rendición de cuentas de la gestión de la Dirección Regional Andina y la SNS a nivel nacional; dirigida a los representantes del comité de ética Hospitalaria del Hospital la María de la ciudad de Medellín. 17 de Febrero de 2023
04:  Arauquita:  Jornada de escucha en atención al usuario.  7 de Febrero de 2023.
05:  Saravena:  Jornada de Escucha y Atención al Usuario.  Febrero 8 de 2023
06 Floridablanca:  Jornada de Escucha.  Febrero 20 de 2023
07 Sogamoso:  Jornada de Escucha.</t>
  </si>
  <si>
    <t>​En el presente período se desarrollaron las 8 Jornadas de sensibilización, socialización o escucha programadas.
Se tocaron temas como capacitaciones y sensibilizaciones en derechos y deberes, trámites y servicios, capacitación a veedores, escucha a ciudadanía, escucha a veedurías, socialización a etnias, entre otros.
 Estas Jornadas se desarrollaron en:
 1.     Medellín
2.     Bucaramanga
3.     Bucaramanga 2
4.     Bucaramanga 3
5.     Cali
6.     Neiva
7.     Neiva 2
8.     Ibagué
 Se anexa archivo excel con el detalle de los objetos de estas 8 jornadas y una carpeta con las evidencias de su ejecución.</t>
  </si>
  <si>
    <t xml:space="preserve">Se realizan las 8 jornadas de socialización o atencion o jornadas de escucha a los ciudadanos y grupos de valor, por parte de las regionales.
En el marco del acuerdo de nivel de servicios con entre la DPU y la Delegada para Eentidades Territoriales, esta es una de las actividades que se realiza en territorio.
Estos espacios se realizaron en:  Huila, Cali1 general, Aguablanca Cali, Aguablanca Cali 2, Tumaco, Comuna 11 Cali, Ipiales, Acacías.
</t>
  </si>
  <si>
    <t>Se adjunta Informe a la Sentencia T045, y adicionalmente se adjuntan anexos al informe y al seguimiento de órdenes y Senencias.</t>
  </si>
  <si>
    <t>e adjunta el informe de seguimiento a Órdenes Defensoriales y Sentencias que se programó realizar.</t>
  </si>
  <si>
    <t>​Se adjunta en Reporte de monitoreo de indocadores trazadores del componente de IV al financiamiento de las entidades territoriales.</t>
  </si>
  <si>
    <t>​Se revisó y ajustó el instrumento para realizar Inspección y Vigilancia a las Funciones de IV al Aseguramiento que Tienen las Entidades territoriales En Salud.
Se anexa Instrumento.</t>
  </si>
  <si>
    <t>S e revisó y ajustó el instrumento para realizar Inspección y Vigilancia a temas asociados a Desnutrición  que Tienen las Entidades territoriales En Salud.
Se anexa Instrumento.</t>
  </si>
  <si>
    <t xml:space="preserve">Se adjunta informe que muestra que se han realizado acciones de Inspección y Vigilancia en la Delegada, en este primer semestre de 2023, con base en priorizaciones realizadas de acuerdo a los resultados de nivel de riesgo.
Se adjuntan exceles que muestran la programación de actividades de IV con base en estas priorizaciones.
Igualmente se adjunta como anexos, los informes de supervisión a las actividades programadas.
</t>
  </si>
  <si>
    <t>Se anexa el informe planeado acerca de las acciones realizadas frente a las ET de acuerdo a su nivel de riesgo.  El informe cuenta con 3 subcarpetas con anexos que hacen parte integral del mismo, una de ellos tiene cuadros de priorización de actividades.  El Segundo contiene las acciones de IV de seguimiento realizadas en región bajo el modelo de supervisión basado en riesgos, y la tercera tiene las acciones realizadas frente a entidades territoriales priorizadas bajo el modelo de supervisión basado en riesgos.</t>
  </si>
  <si>
    <t>​En el presente período se desarrolló Inspección y vigilancia frente al derecho que tienen poblaciones especiales como los discapacitados.  Se ejecutaron auditorías con enfoque de riesgos y otras acciones de inspección y vigilancia preventivas, teniendo en cuenta el Modelo de Supervisión Basado en Riesgos.  
Se adjunta informe.</t>
  </si>
  <si>
    <t>​Se realiza el informe planeado sobre las acciones realizadas a las poblaciones especiales en el marco del modelo de supervisión basado en riesgos.  En el informe puede evidenciarse las acciones realizadas frente a Discapacidad, quienes representan una importante población especial.</t>
  </si>
  <si>
    <t>GF-C02</t>
  </si>
  <si>
    <t>Porcfentual</t>
  </si>
  <si>
    <t>El porcentaje de ejecución esperado para el primer trimestre era del 10%.  Se logró un 10,71% que es un poco mejor de lo programado.  Se adjunta excel con evidencia proporcionada por el profesional encarga do de proyecto de inversión de la Delegada, excel que consulta y descarga directamente de la base proporcionada por la dirección financiera.</t>
  </si>
  <si>
    <t>En el aplicativo ya estaba establecido 0.3 como denominador ya que la meta del trimestre es 30%.  
En el presente trimestre se cumplió un 32% que sale de dividir lo ejecutado hasta ahora, que es 
$ 1.229.703.460 sobre lo programado para todo el año que es $ 3.806.214.027.
Al comparar el 30% que era la meta, con el 32% que se ejecutó efectivamente, dá una ligera sobre ejecución respecto a lo programado.
Esto se puede explicar en el sentido de que debido a factores económicos del país, en estos 6 meses, se ha superado la mencionada meta.  Uno de los mencionados factores que influyen es la alta inflación, que ha afectado significativamente los salarios de los agentes de línea de frente, y también ha ocasionado un aumento en los costos de los tiquetes aéreos y gastos de viaje en las comisiones realizadas en lo que llevamos en esta vigencia.</t>
  </si>
  <si>
    <t>​En este Share Point ya estaba pre establecido 0.7 como denominador ya que la meta del trimestre es 70%.  
En el presente trimestre se cumplió un 46% que sale de dividir lo ejecutado hasta ahora, que es 
$ 1,753,167,215 sobre lo programado para todo el año que es $ 3,803,611,766
Al comparar el 70% que era la meta, con el 46% que se ejecutó efectivamente, dá un 65,7% de cumplimiento del indicador
La sub ejecución presentada puede explicarse debido a que a la fecha todavía se encuentra pendiente un porcentaje de la facturación de tiquetes aéreos y el operador logístico.  Además deben tenerse en cuenta temas asociados a la Austeridad del Gasto.  La persona encargada del proyecto de inversión en la Delegada revisará si es necesario realizar o no, un traslado de recursos, o por el contrario, podrá mejorarse la ejecución en los últimos meses.</t>
  </si>
  <si>
    <t>Conforme a la programación definida en el Plan Anual de Gestión (PAG) por parte de la Superintendencia Delegada para Entidades Territoriales,Generadores, Recaudadores y Administradores de Recursos del SGSSS, correspondiente a la vigencia 2023, obtuvo un cumplimiento del 84%.
Ahora bien, la Superintendencia Delegada para Entidades Territoriales, Generadores, Recaudadores y Administradores de Recursos del SGSSS, para la vigencia 2023, contaba con una asignación presupuestal bajo la modalidad de proyectos de inversión por valor de $ 3.803.611.766, de los cuales, por concepto de compromisos fueron ejecutados un total de $ 3.177.455.683 equivalente al 84%; ahora bien,  por concepto obligaciones fueron ejecutados un total de $ 3.166.526.723 equivalente al 83% frente a la apropiación.</t>
  </si>
  <si>
    <t>Los 5 eventos enfocados en población vulnerable, se lleavaron a cabo en los municipios de Manaure, Nazareth, Dibulla, Riohacha en la Guajira y Pueblo Rico en Risaralda. en donde asistieron 161 participantes entre ellos usuarios del sistema de salud, líderes indígenas, logrando el objetivo de capacitarlos en sus derechos y deberes en salud.</t>
  </si>
  <si>
    <t>Durante el segundo semestre de 2023 se realziaron 5  eventos enfocados en población vulnerable, se lleavaron a cabo en los municipios de Quibdó, Pueblo Rico, San Andrés Islas y Bogotá. en donde asistieron 147 participantes entre ellos usuarios del sistema de salud, líderes indígenas, logrando el objetivo de capacitarlos en sus derechos y deberes en salud.</t>
  </si>
  <si>
    <t>​Los 123 eventos desarrollados se realizaron en, Quibdó, Arauca, Cundinamarca, Guajira, Córdoba, Guainía, Tolima, Valle del Cauca, entre otros departamentos del territorio nacional, en estas jornadas participaron 11.236 ciudadanos, a quienes se les atendió la reclamaciones en salud y se les capacitó en los diferentes temas relacionados con el Sistema de Seguridad Social en Salud. Los eventos superaron la meta, debido a que se gestionaron màs jornadas de atención a petición de parte y también debido a las capacitaciones que fueron solicitadas por los usuario</t>
  </si>
  <si>
    <t>Los 178 eventos desarrollados se realizaron en Boyacá, Meta, Santander,Antioquia, Sucre, Cundinamarca, entre otros departamentos del territorio nacional, en estas jornadas participaron 12.822 ciudadanos, a quienes se les atendió la reclamaciones en salud y se les capacitó en los diferentes temas relacionados con el Sistema de Seguridad Social en Salud. La Dirección de Servicio al Ciudadano y Promoción de la Participación Ciudadana mediante su talento humano, asiste a los eventos propios del grupo de Atención a la Ciudadanía y Promoción de la Participación Ciudadanía y aquellos donde la presencia de la Supersalud es solicitada por entidades sectoriales y de otras áreas, en cumplimiento de acciones articuladas dirigidas a poblaciones focalizadas, y que a pesar de la planeación, durante el segundo semestre, se debió atender las solicitudes allegadas por diferentes organizaciones, lo que generó un aumento en las actividades, que en un principio se tenían contempladas.
Igualmente la Dirección recibió invitaciones por parte de grupos de control social en salud, las cuales también se atendieron por parte del Grupo Interno de Ateción a la Ciudadanía y promoción para la participación ciudadana.</t>
  </si>
  <si>
    <t>Durante el primer semestre se adelantaron capacitaciones a las asociaciones de usuarios a nivel nacional, realizandose  51  capacitaciones de manera presencial y virtual, en las cuales se socializó los derechos y deberes a los usuarios, los mecanismos de participación ciudadana y  canales de atención de la Supersalud, para que acudan, cuando presenten vulneración de los derechos en salud. La meta se superó debido a la solicitud de capacitación de  parte de una asociación de usuarios en Barranquilla.</t>
  </si>
  <si>
    <t>Durante el segundo semestre se adelantaron capacitaciones a las asociaciones de usuarios a nivel nacional, realizandose  49  capacitaciones de manera presencial y virtual, en las cuales se socializó los derechos y deberes a los usuarios, los mecanismos de participación ciudadana y  canales de atención de la Supersalud, para que acudan, cuando presenten vulneración de los derechos en salud, contando con la participación de 2.180 asistentes  . En el primer semestre la meta se superó a 51 capacitaciones debido a la solicitud de capacitación de  parte de una asociación de usuarios en Barranquilla.</t>
  </si>
  <si>
    <t>Efecacia</t>
  </si>
  <si>
    <t>​El total de reclamos en salud marcados para instrucción en el II trimestre de 2023 fue de 39.146, los cuales fueron incluidos en la metodología de evaluación de desempeño. 
Adicionalmente el total de reclamos en salud recibidos en el II trimestre de 2023 fue de 355.887, los cuales fueron incluidos en la metodología de evaluación de desempeño.
Es así que la totalidad de reclamos en salud marcados para instrucción y recibidos en el II trimestre de 2023 fueron incluidos en la metodología de evaluación de desempeño del II trimestre 2023, un total de 395.033.</t>
  </si>
  <si>
    <t>Se realizaron 26 auditorias de 25 programadas. Se realizó una de mas a Sanitas EPS en atención al ciberataque</t>
  </si>
  <si>
    <t xml:space="preserve">Se realizaron 31 auditorías de 30 programadas. Se realizó una de más debido a reclamos recibidos  por los usuarios. </t>
  </si>
  <si>
    <t>Se ejecutaron 30 auditorías  de la 30 proyectadas.</t>
  </si>
  <si>
    <t>En cumplimiento al PAG programado para el trimestre se realizaron las 20 auditorías, se enviaron los respectivos informes a los vigilados</t>
  </si>
  <si>
    <t>​Se recibieron 106.884 reclamos en salud clasificados como Riesgo de Vida. La base de datos de mazro se encuentra en proceso de validación, estos valores pueden cambiar.</t>
  </si>
  <si>
    <t xml:space="preserve">En el tercer trimestre de 2023 se recibieron 3.041 PQR, marcadas como Riesgo Vital para la respectiva gestión del vigilado. Lo que permitió desarrollar acciones de IV focalizadas tales como auditorías y requerimientos a las EPS con mayor número de PQR Riesgo Vital. </t>
  </si>
  <si>
    <t>En el cuarto trimestre de 2023 se recibieron 1.149 reclamos, marcados como Riesgo Vital; para la respectiva gestión del vigilado. Lo que permitió desarrollar acciones de IV a las EPS.
Información que se entrega sin la validación de la Base de Datos del mes de Diciembre de 2023.</t>
  </si>
  <si>
    <t xml:space="preserve">En el segundo trimestre de 2023 se recibieron 355.887 PQRD. La información reportada correspondiente a dicho trimestre puede tener duplicados e inconsistencias y, en consecuencia, puede sufrir modificaciones que, en el evento de materializarse, se reportarán oportunamente desde esta Delegada. Lo que permitiò desarrollar acciones de IV tales como auditorías y requerrimientos a las EPS con mayor número de PQRD.. </t>
  </si>
  <si>
    <t>​En el tercer trimestre de 2023 se recibieron 374.909 PQRD. La información reportada correspondiente a dicho trimestre puede tener duplicados e inconsistencias y, en consecuencia, puede sufrir modificaciones que, en el evento de materializarse, se reportarán oportunamente desde esta Delegada.  Lo que permitiò desarrollar acciones de IV tales como auditorías y requerrimientos a las EPS con mayor número de PQRD.</t>
  </si>
  <si>
    <t>En el cuarto trimestre de 2023 se recibieron 526.395 PQRD. La información reportada correspondiente a dicho trimestre puede tener duplicados e inconsistencias y, en consecuencia, puede sufrir modificaciones que, en el evento de materializarse, se reportarán oportunamente desde esta Delegada. Lo que permitió desarrollar acciones de IV a las EPS.
Información que se entrega sin la validación de la Base de Datos del mes de Diciembre de 2023.</t>
  </si>
  <si>
    <t>En el mes de junio estan en funcinamiento 72 puntos de atención presencial para recepción de PQRD en 32 departamentos del país.</t>
  </si>
  <si>
    <t>En el mes de diciembre de 2023 están en funcinamiento 71 puntos de atención presencial en virtud de convenios interadministrativos para recepción de PQRD en 32 departamentos del país. Adicionalmente se encuentran 8  Direcciones Regionales  y el Centro de Atención al Ciudadano de Bogotá</t>
  </si>
  <si>
    <t>Se realizaron  9 caracterizaciones  como insumo que permitirá reconocer e identificar a los Gestores Farmacéuticos, se  cumplió con lo planeado en el PAG y no se presentó ninguna dificultad  en la ejecución</t>
  </si>
  <si>
    <t>Se realizaron 8 (ocho) caracterizaciones individuales de los Gestores Farmacéuticos como insumo que permitirá reconocer e identificar a estos nuevos vigilados.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logro cumplir con el 100% de las caracterizaciones individuales planteadas para el mes de mayo de 2023  y no existieron dificultades  en la ejecución de estas.</t>
  </si>
  <si>
    <t>Se realizaron 8 caracterizaciones individuales de los Gestores Farmacéuticos y 1 documento explicativo de Ficha técnica de caracterización de Gestores Farmacéuticos en su versión # 12, como insumo que permitirá reconocer e identificar a estos nuevos vigilados.
Las fichas de caracterización individual le permiten a la Superintendencia Delegada para Operadores Logísticos de Tecnologías en Salud y Gestores Farmacéuticos la recolección, registro y almacenamiento de la información sobre las particularidades de los acuerdos de voluntades de los Gestores Farmacéuticos, insumo indispensable para futuras acciones de Inspección, Vigilancia y Control en el marco de las competencias de nuestra Delegada.
En cuanto a lo propuesto en el PAG, se logró cumplir con el 100% de las caracterizaciones individuales y el documento de caracterización propuesto para  el mes de junio</t>
  </si>
  <si>
    <t>Se realizaron ocho caracterizaciones individuales de los Gestores Farmacéuticos y un Documento de Identificación de los Vigilados Objetos de Contribución de los Operadores Logísticos de Tecnologías en Salud y Gestores Farmacéuticos.
En cuanto a las fichas de caracterización individual le permiten a la Superintendencia Delegada para Operadores Logísticos de Tecnologías en Salud y Gestores Farmacéuticos la recolección, registro y almacenamiento de la información sobre las particularidades de los acuerdos de voluntades de los Gestores Farmacéuticos, insumo indispensable para futuras acciones de Inspección, Vigilancia y Control en el marco de las competencias de nuestra Delegada.
Por su parte el documento de Contribución de los Operadores Logísticos de Tecnologías en Salud y Gestores Farmacéuticos presenta los avances para el proceso de cobro vigencia 2023.
De esta manera se da cumplimiento al 100% de lo propuesto en el PAG para julio de 2023, no se presentaron inconvenientes ni dificultades para la entrega de las evidencias.</t>
  </si>
  <si>
    <t xml:space="preserve">Se realizaron ocho caracterizaciones individuales de los Gestores Farmacéuticos y un Documento de Identificación de los Vigilados Objetos de Contribución de los Operadores Logísticos de Tecnologías en Salud y Gestores Farmacéuticos.
En cuanto a las fichas de caracterización individual le permiten a la Superintendencia Delegada para Operadores Logísticos de Tecnologías en Salud y Gestores Farmacéuticos la recolección, registro y almacenamiento de la información sobre las particularidades de los acuerdos de voluntades de los Gestores Farmacéuticos, insumo indispensable para futuras acciones de Inspección, Vigilancia y Control en el marco de las competencias de nuestra Delegada.
De esta manera se da cumplimiento al 100% de lo propuesto en el PAG para agosto de 2023, no se presentaron inconvenientes ni dificultades para la entrega de las evidencias.
</t>
  </si>
  <si>
    <t>Se generaron 9 insumos Técnicos propuestos relacionados con el reconocimiento e identificación de los Gestores Farmacéuticos objeto de supervisión. Se realizaron 8 (ocho) caracterizaciones individuales de los Gestores Farmacéuticos como insumo que permitirá reconocer e identificar a estos nuevos vigilados.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Además, se realizó 1 (uno) documento de Proceso de Liquidación y Cobro Contribución, el cual también se encuentra en la carpeta adjunta. 
En cuanto a lo propuesto en el PAG, se logró cumplir con el 100% de los documentos para septiembre 2023 y no existieron dificultades en la ejecución de estas.</t>
  </si>
  <si>
    <t>Se realizaron 8 (ocho) caracterizaciones individuales de los Gestores Farmacéuticos como insumo que permitirá reconocer e identificar a estos nuevos vigilados.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logró cumplir con el 100% de las caracterizaciones individuales planteadas para el mes de octubre de 2023  y no existieron dificultades  en la ejecución de estas.</t>
  </si>
  <si>
    <t>Se realizaron 8 (ocho) caracterizaciones individuales de los Gestores Farmacéuticos como insumo que permitirá reconocer e identificar a estos nuevos vigilados.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logró cumplir con el 100% de las caracterizaciones individuales planteadas para el mes de noviembre de 2023  y no existieron dificultades  en la ejecución de estas.</t>
  </si>
  <si>
    <t>Se realizaron 16 caracterizaciones individuales de los Gestores Farmacéuticos, 1 Documento Explicativo de las Fichas de caracterización de Gestores Farmacéuticos en su versión # 13, 1 informe final del proceso de Liquidación y Cobro contribución 2023 y 1 documento con el Análisis Integrado del Cruce de Información de las Fuentes Oficiales Internas y Externas. Las 19 evidencias presentadas son fundamentales para reconocer e identificar a los Operadores Logísticos de Tecnologías en Salud y/o Gestores Farmacéuticos objeto de supervisión por parte de la SNS.
En cuanto a lo propuesto en el PAG, se logró el 100%, dando cumplimiento a las 19 evidencias propuestas para el mes de diciembre frente a esta actividad.</t>
  </si>
  <si>
    <t xml:space="preserve">Se realizó la primera propuesta del instrumento "Formato para Auditoria  de Gestores Farmacéuticos V1", partiendo de aspectos relevantes como son: acuerdos de voluntades, capacidad Instalada y dispensación, se  pretende identificar el cumplimiento de las responsabilidades de los Gestores Farmacéuticos a través de acciones de IVC.
Referente a lo propuesto en el PAG, se logró cumplir con el 100% y no existieron dificultades para el desarrollo de esta propuesta de instrumento.
</t>
  </si>
  <si>
    <t xml:space="preserve">Se desarrollo la Propuesta Inicial de Indicadores de Seguimiento Operativo para los OLTS y/o GF, además la Propuesta Inicial de Instrumentos de IVC para el componente Técnico Científico para los OLTS y/o GF, las 2 evidencias fortalecen la Inspección y Vigilancia de los Operadores Logísticos de Tecnologías en Salud y/o Gestores Farmacéuticos vigilados en el marco de la supervisión por parte de la SNS.
Se cumplió con las 2 evidencias propuestas para esta actividad y se cumplió en un 100% lo propuesto en el PAG.
</t>
  </si>
  <si>
    <t>ara el segundo trimestre de 2023 se dio tramite al 92.7% de las 191 PQRDS ahora Reclamos en Salud que fueron asignadas a la DOLTS-GF, por lo cual es necesaria la implementación de un plan de mejoramiento que permita optimizar la oportunidad en el trámite de los reclamos en salud y  llegar al 100% en el tercer trimestre.
A corte 30 de junio de 2023, 19 de los reclamos en salud no habían sido  finalizadas en el Sistema de Gestión Documental Superargo, de este total 9 se encontraban en revisión y aprobación por parte del Superintendente Delegado, los restantes se encontraban en gestión en la bandeja de los funcionarios.
En total se finalizaron efectivamente 177 reclamos en salud en el segundo semestre de 2023.
Por otra parte, en el informe adjunto se puede observar que la principal causa de reclamos en Salud para el segundo trimestre fue la Falta de Oportunidad en la entrega o entrega incompleta de Tecnologías en salud.</t>
  </si>
  <si>
    <t>Para el tercer trimestre de 2023 se dio tramite al 92.7% de las 245 PQRDS ahora Reclamos en Salud que fueron asignadas a la DOLTS-GF, por lo cual es necesaria la implementación de un plan de mejoramiento que permita optimizar la oportunidad en el trámite de los reclamos en salud y llegar al 100% en el cuarto trimestre.
A corte 30 de septiembre de 2023, 18 de los reclamos en salud no habían sido finalizadas en el Sistema de Gestión Documental Superargo, de este total 15 se encontraban en revisión y aprobación por parte del Superintendente Delegado, los restantes se encontraban en gestión en la bandeja de los funcionarios.
En total se finalizaron efectivamente 227 reclamos en salud en el tercer semestre de 2023.
Por otra parte, en el informe adjunto se puede observar que la principal causa de reclamos en Salud para el tercer trimestre fue la Falta de Oportunidad en la entrega o entrega incompleta de Tecnologías en salud.</t>
  </si>
  <si>
    <t>Para el tercer cuarto trimestre  de 2023 se finalizaron el 99.6% de las 265 PQRDS ahora Reclamos en Salud que fueron asignadas a la DOLTS-GF,  solo 1 de los tramites continua en Desarrollo.
A corte 30 de diciembre de 2023, 1 de los reclamos en salud no había sido finalizadas en el Sistema de Gestión Documental Superargo, el cual ya se encuentra en Desarrollo.
En total se finalizaron efectivamente 264 reclamos en salud en el cuarto trimestre de 2023.
Por otra parte, en el informe adjunto se puede observar que la principal causa de reclamos en Salud para el tercer trimestre fue la Falta de Oportunidad en la entrega o entrega incompleta de Tecnologías en salud.</t>
  </si>
  <si>
    <t xml:space="preserve">Se realizó la Planeación de implementación de prueba piloto la cual permitirá la determinación de atributos específicos que permitan describir y reconocer el comportamiento operacional de los Gestores Farmacéuticos (GF), aportando elementos para la operación inicial del modelo de VIC de la SNS en el marco de la Supervisión Basada en Riesgos para los OLTSF y GF.
En cuanto a lo propuesto en el PAG, se logró cumplir con el 100% de lo propuesto para el mes de mayo de 2023 y no existieron dificultades en la ejecución.
 </t>
  </si>
  <si>
    <t>Se realizó documento  de  Implementación de prueba piloto de validación de parámetros de análisis iniciales para el desarrollo conceptual de la caracterización del riesgo operacional de los OLTS y/o GF el cual tiene como finalidad presentar el desarrollo de la metodología propuesta para identificar la factibilidad de la implementación del instrumento de recolección de información diseñado por la Delegada para Operadores Logísticos de Tecnologías en Salud y Gestores Farmacéuticos para la determinación de atributos específicos que permitan describir y reconocer el comportamiento operacional de los Gestores Farmacéuticos (GF), aportando elementos para la operación inicial del modelo de VIC de la SNS en el marco de la Supervisión Basada en Riesgos para los OLTSF.
En cuanto a lo propuesto en el PAG, se logró cumplir con el 100% de lo propuesto para el mes de Junio de 2023 y no existieron dificultades en la ejecución.</t>
  </si>
  <si>
    <t>Se genero evidencia del documento de Implementación de prueba piloto de validación de parámetros de análisis iniciales para el desarrollo conceptual de la caracterización del riesgo operacional de los OLTS y/o GF, dicho documento tiene como finalidad presentar el desarrollo de la metodología propuesta para identificar la factibilidad de la implementación del instrumento de recolección de información diseñado por la Delegada para Operadores Logísticos de Tecnologías en Salud y Gestores Farmacéuticos para la determinación de atributos específicos que permitan describir y reconocer el comportamiento operacional de los Gestores Farmacéuticos (GF), aportando elementos para la operación inicial del modelo de IVC de la SNS en el marco de la Supervisión Basada en Riesgos para los Gestores Farmacéuticos[1], en lo que refiere a las etapas de implementación de la prueba piloto.
Se cumplió con la evidencia propuesta para esta actividad  del mes de octubre en un 100%.
Una vez se habilita la actividad en el SharePoint por parte de la OAP, se realizó el respectivo cargue de la evidencia.</t>
  </si>
  <si>
    <t>En el documento adjunto se consolida el total de las Caracterizaciones del Riesgo Operativo realizadas a los Gestores Farmacéuticos  definidos , se realizó un análisis específico de la oportunidad de entrega de medicamentos de los Gestores Farmacéuticos en el Departamento de la Guajira, parámetro inicial de análisis en el marco de la caracterización del riesgo operativo, para la elaboración de lineamientos para la supervisión de los GF en el componente de riesgos, permitiendo un reconocimiento operativo de los vigilados.
Se cumplió con las evidencias propuestas en un 100% de acuerdo a lo propuesto en el PAG.</t>
  </si>
  <si>
    <t>​Se derrollo socialización al Gestor Farmaceutico Colsubsidio, con  la  finalidad  de dar a conocer normatividad aplicable expedida por el MSPS y/o las instrucciones emitidas por la SNS. No se presentaron inconvenientes en el desrrollo de la actividad y se complio con el 100% de lo propuesto en el PAG.</t>
  </si>
  <si>
    <t>Se realizó el evento de Socialización "Primer encuentro de Gestores Farmacéuticos, nuevos actores del Sistema de Salud"  en el cual se presentó a los  a los Gestores Farmacéuticos como nuevos integrantes del Sistema General de Seguridad Social en Salud, la misionalidad de la Superintendencia Nacional de Salud y el rol de la Superintendencia Delegada para Operadores Logísticos de Tecnologías y Gestores Farmacéuticos en el marco de las funciones de Inspección Vigilancia y Control a estos vigilados.
De esta manera se fortalecerá la capacidad institucional (eje estratégico institucional) de la Superintendencia Nacional de Salud y la confianza (eje estratégico institucional) de los vigilados ante la entidad como máximo órgano de inspección, vigilancia y control del sector salud.
El evento se adelanto en el Hotel Sheraton el pasado 15 de noviembre de 2023
Se dio cumplimiento a esta actividad en un 100%</t>
  </si>
  <si>
    <t>Se realizó la socialización propuesta, teniendo en cuenta que la inauguración de la regional Guajira  estaba programada  para Marzo, este primer acercamiento virtual se adelantó para Febrero. Se cumplió con lo planeado en el PAG y no se presentó ninguna dificultad en la ejecución.</t>
  </si>
  <si>
    <t>​Se realizó socialización de insumos e instrumentos técnicos desarrollados por la Delegada para Operadores logísticos de Tecnologías en Salud y Gestores Farmacéuticos a los funcionarios de la Regional Caribe. La socialización fue desarrollada los días 3 y 4 de agosto de 2023, no se presentaron inconvenientes para el desarrollo de esta actividad y se cumplió en un 100% lo propuesto en el PAG 2023.</t>
  </si>
  <si>
    <t>​Se realizó socialización de insumos e instrumentos técnicos desarrollados por la Delegada para Operadores logísticos de Tecnologías en Salud y Gestores Farmacéuticos a los funcionarios de la Regional Andina. La socialización fue desarrollada en el mes de septiembre de 2023, no se presentaron inconvenientes para el desarrollo de esta actividad y se cumplió en un 100% lo propuesto en el PAG 2023.</t>
  </si>
  <si>
    <t>Se realizó socialización de insumos e instrumentos técnicos desarrollados por la Delegada para Operadores logísticos de Tecnologías en Salud y Gestores Farmacéuticos a los funcionarios de la Regional Bucaramanga. La socialización fue desarrollada en el mes de octubre de 2023, no se presentaron inconvenientes para el desarrollo de esta actividad y se cumplió en un 100% lo propuesto en el PAG 2023.</t>
  </si>
  <si>
    <t>​Se realizó socialización de insumos e instrumentos técnicos desarrollados por la Delegada para Operadores logísticos de Tecnologías en Salud y Gestores Farmacéuticos a los funcionarios de la Regional Barranquilla. La socialización fue desarrollada en el mes de Noviembre de 2023, no se presentaron inconvenientes para el desarrollo de esta actividad y se cumplió en un 100% lo propuesto en el PAG 2023.</t>
  </si>
  <si>
    <t>​Se realizó socialización de insumos e instrumentos técnicos desarrollados por la Delegada para Operadores logísticos de Tecnologías en Salud y Gestores Farmacéuticos a los funcionarios de la Regional Occidente. La socialización fue desarrollada en el mes de diciembre de 2023, no se presentaron inconvenientes para el desarrollo de esta actividad y se cumplió en un 100% lo propuesto en el PAG 2023</t>
  </si>
  <si>
    <t>Se cumplió con el reconocimiento in situ proyectada para el mes de Abril de 2023 y se genera documento con informe ejecutivo derivado de esta actividad, se da cumplimiento a lo planteado en el PAG sin inconvenientes</t>
  </si>
  <si>
    <t>​Se  realizó  reconocimiento  in situ proyectado  para el mes de mayo  de 2023, cuyo principal objetivo  fue conocer de primera mano atributos específicos que permitan describir y reconocer el comportamiento operativo de los Gestores Farmacéuticos mediante la validación de instrumentos técnicos de información que aporten elementos para la operación inicial del modelo de Vigilancia, Inspección y Control (VIC) de la Superintendencia Nacional de Salud, en el marco de la Supervisión Basada en Riesgos para estos actores del SGSSS.
En cuanto a lo propuesto en el PAG, se logró cumplir con el 100% de lo propuesto para el mes de mayo de 2023 y no existieron dificultades en la ejecución.</t>
  </si>
  <si>
    <t xml:space="preserve">Se realizó auditoria integral al Gestor Farmacéutico SUMINISTROS Y PROCESOS NACIONALES SAS. Ubicado en la ciudad de Maicao – Guajira, ordenada a través de Auto 2023600000001384-7 del 25 de julio de 2023,  la cual tuvo como objeto: "En el marco del los ejes de financiación, prestación de Servicios de Salud Pública, atención al usuario, participación e información  (Ley1122 de 2007) verificar  sobre medicamentos y dispositivos médicos en el cumplimiento  de las exigencias legales de almacenamiento, distribución, suministro, seguimiento y dispensación en condiciones óptimas de accesibilidad, oportunidad, seguridad, continuidad y administración del riesgo"
De esta manera, se logró cumplir con el 100% de lo propuesto para el mes de Julio de 2023 en el PAG y no existieron dificultades para la realización de esta auditoría.
</t>
  </si>
  <si>
    <t xml:space="preserve">Se realizó auditoria integral al Gestor Farmacéutico SIKUANY SAS Ubicado en la ciudad de Villavicencio Meta, ordenada a través de Auto2023600000001651-7, la cual fue de gran relevancia para el cumplimiento de las funciones de IVC de la DOLTS-GF.
De esta manera, se logró cumplir con el 100% de lo propuesto para el mes de septiembre de 2023 en el PAG y no existieron dificultades para el desarrollo de esta actividad.
 </t>
  </si>
  <si>
    <t xml:space="preserve">Se realizó auditoria integral al Gestor Farmacéutico  Audifarma Ubicado en el departamento de Caldas del 20 al 24 de noviembre,  ordenada a través de Auto 202360000000, la cual fue de gran relevancia para el cumplimiento de las funciones de IVC de la DOLTS-GF.
De esta manera, se logró cumplir con el 100% de lo propuesto para el mes de septiembre de 2023 en el PAG y no existieron dificultades para el desarrollo de esta actividad.
</t>
  </si>
  <si>
    <t xml:space="preserve">Según el programa de auditoría aprobado por el comité directivo, las  auditorías para el primer trimestre de 2023 rean 18. Durante el mes de enero se realizaron 2 auditorías in situ. En el mes de febrero se realizaron 8 auditorías in Situ y durante el mes de marzo, se realizaron 10 auditorías.
La diferencia entre las auditorías programadas respecto de las efectivamente realizadas, ocurre en que se recibió alerta para la realización de  auditorías específicas adicionales, por ruta materno-perinatal y servicios SOAT.
</t>
  </si>
  <si>
    <t>Según el programa de auditoría aprobado por Comité directivo, desde la Delegatura para Prestadores de Servcios de Salud,  para el tercer trimestre de 2023 programó la realización de 22 auditorias. 
Durante  el mes de julio se realizaron 8 auditorias, en el mes de agosto 10 auditorias y en el mes de septiembre 10 auditorias para un total de 28 auditorias, la diferencia entre las auditorías programadas respecto de las efectivamente realizadas ocurre en que se recibió alerta para la realización de seis (6) auditorías específicas adicionales, por demanda del servicio.
Se evidencia con los Autos de  auditorias realizadas en los meses de julio, agosto y septiembre firmados por los  vigilados.</t>
  </si>
  <si>
    <t>Según el programa de auditoría aprobado por Comité directivo, para el cuarto trimestre de 2023 se programó la realización de 16 auditorias.
Durante el mes de octubre se realizaron 9 auditorias, en el mes de noviemnre 13 auditorias y en el mes de diciemnbre 1 auditoria para un total de 23 auditorias, la diferencia entre las auditorías programadas respecto de las efectivamente realizadas ocurre en que se recibió alerta para la realización de seis (6) auditorías específicas adicionales, por demanda del servicio.
Es de resaltar, que con un auto  se realizaron cuatro (4) visitas, motivo por el cual va un total de veinte (20) autos como evidencia.</t>
  </si>
  <si>
    <t>Respecto a las 8 auditorías programadas para el primer trimestre de 2023, de acuerdo con la gestión y seguimiento adelantado a las medidas de intervención de las ESE Hospital San Jerónimo de Montería y Sandiego de Cereté, la Superintendencia Nacional de Salud ordenó el levantamiento de estas 2 medidas, motivo por el cual, se realizaron seis auditorias de seguimiento en campo y a las dos ESE mencionadas  se desarrollaron actividades correspondientes  a mesas de trabajo con la entidad territorial,  elaboración del concepto técnico de seguimiento a la medida, recomendación sobre la medida,  sesión del comité de medidas especiales, así como el desplazamiento de una comisión conformada por directivos de la Superintendencia y los equipos técnicos de seguimiento, con esta última se realizó acompañamiento al proceso de empalme (21 al 24 de marzo) entre los agentes interventores salientes y la nueva gerencia designada por la entidad territorial.</t>
  </si>
  <si>
    <t>Para el segundo trimestre de la vigencia 2023 desde la Delegatura para prestadores de Salud, Se programaron 4 auditorias, no obstante, se realizaron 5 debido a que, ingresó como medida preventiva el Hospital Universatario del Caribe en Vigilacia Especial.</t>
  </si>
  <si>
    <t>Las visitas en campo programadas para el tercer trimestre de 2023 en la Dirección de Medidas de Especiales para Prestadores de Servicios de Salud corresponden a 6, sin embargo, dadas las necesidades del servicio se realizaron 7, dando cumplimiento a la meta propuesta.
Realizadas asi:
Julio 2023: 3 visitas a la ESE HOSPITAL DE LA MISERICORDIA, LUIS ABLANQUE DE LA PLATA Y NUEVA ESE HOSPITAL DEPARTAMENTAL SAN FRANCISCO DE ASIS.
Agosto 2023: 2 visitas a la NUEVA ESE HOSPITAL DEPARTAMENTAL SAN FRANCISCO DE ASIS y HOSPITAL ROSARIO PUMAREJO DE LOPEZ ESE.
Septiembre 2023: 2 visitas a HOSPITAL ROSARIO PUMAREJO DE LOPEZ ESE y NUEVA ESE HOSPITAL DEPARTAMENTAL SAN FRANCISCO DE ASIS.</t>
  </si>
  <si>
    <t>Segun la programación de seguimiento a las medidas especiales, se programaron un total 7 seguimientos para el cuarto trimestre 2023 asi:
Octubre: H. Universitario de Caribe, H. San Rafael de Leticia, H. Local de Cartagena y H. Regional San Andres
Noviembre: H. Luis Ablanque de la Plata
Diciembre: H. San Andres, H. San Jose de Maicao y H. Local de Cargena yno se realizaron y se adiciono por Seguimiento al Hospital Nueva ESE San Francisco de Asis en Choco.
Siendo así que se completo un total de 5 seguimiento con un cumplimiento del 71%, este trimestre</t>
  </si>
  <si>
    <t>​Para el primer semestre de la vigencia 2023, desde la Delegatura para Prestadores de Servicios de Salud, se realizaron 3 cortes de seguimiento bimestral, para un total en el semestre de 31 seguimientos</t>
  </si>
  <si>
    <t>​Para el segundo semestre de la vigencia 2023, desde la Dirección de Medidas Especiales para Prestadores de Servicios de Salud, se realizó 3 cortes de seguimiento bimestral, para un total en el semestre de 31 seguimientos.</t>
  </si>
  <si>
    <t xml:space="preserve">Durante el primer semestre de la vigencia 2023 no se presentaron solicitudes de acuerdos de restructuración de pasivos para evaluar y teniendo en cuenta que es un indicador a demanda, se dio cumplimiento en un 100%. 
Sin embargo, en el reporte del indicador se colocó el número uno (1 ) debido a que, al colocar cero (0),  el aplicativo arroja error. </t>
  </si>
  <si>
    <t>Durante el segundo semestre de la vigencia 2023 no se presentaron solicitudes de acuerdos de restructuración de pasivos para evaluar. Por ello se dio cumplimiento al indicador en un 100% teniendo en cuenta que es a demanda, sin embargo se coloco en el numerador y denominador el número uno debidoa que el sistema arroja error si se coloca el numero cero</t>
  </si>
  <si>
    <t xml:space="preserve">Durante el primer trimestre de 2023 se evaluaron un total de 56 planes de mejoramiento derivados de las auditorías realizadas el último trimestre de 2022 y el primer trimestre de 2023. Estos planes corresponden a primera y segunda revisión de conformidad a lo establecido en el proceso de Auditoría. </t>
  </si>
  <si>
    <t>Durante el segundo trimestre de 2023 Desde la Delegatura para Prestadores de Servicios de Salud, se evaluaron 21 planes de mejoramiento derivados de las auditorías realizadas en lo corrido del año 2023, dando cumplimiento en un 100% la meta.</t>
  </si>
  <si>
    <t>En la Delegatura para Prestadores de Servicios de Salud, en el tercer trimestre de 2023 se recibieron para revisión un total de 23 planes de mejoramiento, los cuales fueron revisados en su totalidad. En el mes de septiembre unicamente se recibieron para revisión dos (2) planes de mejoramiento, los cuales aun se encuentran dentro del término establecido por procedimiento para su revisión, motivo por el cual no se incluyen en el reporte de este trimestre.</t>
  </si>
  <si>
    <t>​Durante el cuarto trimestre de la vigencia 2023 se recibieron para evaluación un total de 26 planes de mejoramiento, 11 para primera revisión y 15 para segunda. Al cierre del trimestre se da cumplimiento al 100% de las revisiones que por demanda se debieron realizar.</t>
  </si>
  <si>
    <t>​El reporte de este indicador va con corte al 2021, teniendo en cuenta que la información correspondiente a la vigencia 2022, aún no finaliza el periodo de reporte y validación en la DID.</t>
  </si>
  <si>
    <t>Se revisó la información consignada en los archivos tipo, reportados por los vigilados al aplicativo nRVCC, donde se evaluó la oportunidad y calidad de la información vigencia 2022.
Por otra parte, se evaluó el correcto funcionamiento de la malla de validacion con el fin de reportar oportunidades de mejora.</t>
  </si>
  <si>
    <t>En este cuatrimestre se gestionaron 10 solicitudes de reformas estatutarias, de las cuales, 4 finalizaron con resolución, 3 se encuentran en revisión, y 3 se encuentran con requerimiento al vigilado a la espera de respuesta.</t>
  </si>
  <si>
    <t>​En este cuatrimestre se gestionaron 8 solicitudes de reformas estatutarias, de las cuales, 1 finalizó con oficio, 1 se encuentran en proyección del estudio de viabilidad por parte del abogado, 6 se gestionaron con acuses de recibo, remisión a la OAJ y al Superintendente. Soportes: Radicados de Superargo</t>
  </si>
  <si>
    <t xml:space="preserve">​Se observa un cumplimiento correspondiente al 205% respecto a la meta del semestre, toda vez que en el primer semestre de la vigencia se priorizaron acciones de IV de monitoreo y seguimiento a través de 9 Mesas Técnicas de Trabajo para Acciones de IV, 16 seguimientos a ESE que se encuentran en el proceso de Programa de Mejoramiento Institucional - PMI, 2 seguimientos in situ a igual número de ESE post levantamiento de medida especial, 2 seguimientos especiales por solicitud del despacho y 11 informes de finalización del proceso de seguimiento a IPS de La Guajira respecto a la atención de población menor de 5 años con riesgo y/o diagnóstico de desnutrición.
</t>
  </si>
  <si>
    <t>Se observa un cumplimiento correspondiente al 94,7% respecto a la meta del semestre, toda vez que en el segundo semestre de la vigencia se priorizaron acciones de IV de monitoreo y seguimiento a través de 4 Mesas Técnicas de Trabajo para Acciones de IV, 11 seguimientos a ESE que se encuentran en el proceso de Programa de Mejoramiento Institucional - PMI, 3 seguimientos in situ a igual número de ESE post levantamiento de medida especial, 15 seguimientos de equipo básico de salud y 21 planes de acción</t>
  </si>
  <si>
    <t>​Conforme a la dinámica y programación de las Mesas de Intervención en Territorio programadas desde el despacho del Superintendente Nacional de Salud y según las prioridades en salud pública que requieren un seguimiento especial por esta Dirección, se realizaron durante el segundo trimestre del año un total de 19 mesas en los departamentos de Arauca, La Guajira y Putumayo, superando así la meta programada.</t>
  </si>
  <si>
    <t>Conforme a la dinámica y programación de las Mesas de Intervención en Territorio programadas desde el despacho del Superintendente Nacional de Salud y según las prioridades en salud pública que requieren un seguimiento especial por esta Dirección. Se realizaron durante el tercer trimestre del año un total de 23 mesas en los departamentos de Cesar, Norte de Santender y Magdalena, superando así la meta programada</t>
  </si>
  <si>
    <t>Conforme a la dinámica y programación de las Mesas de Intervención en Territorio programadas desde el despacho del Superintendente Nacional de Salud y según las prioridades en salud pública que requieren un seguimiento especial por esta Dirección, se realizaron durante el cuarto trimestre del año un total de 14 mesas en los departamentos de San Andrés, Barranquilla y Nariño, superando así la meta programada</t>
  </si>
  <si>
    <t>Como resultado de las actividades programadas dentro del cronograma de trabajo, la Delegatura para Prestadores de Servicios de Salud, aporta el informe final con las acciones ejecutadas frente al seguimiento y evaluación de las IPS en la gestión de riesgos y el análisis de los resultados del ejercicio de "Autodiagnósticos de los lineamientos generales y específicos del Sistema Integrado de Gestión de Riesgos - SIGR, Código de Conducta y Buen Gobierno CBG y Programa de Transparencia y Etica Empresarial - PTEE".</t>
  </si>
  <si>
    <t>Se realiza la primera (1) capacitación del tema propuesto a los funcionarios de la Delegada de Prestadores de Servicios de Salud el día 09-02-2023, se adjunta como evidencia: acta de reunión, presentación y participantes.</t>
  </si>
  <si>
    <t>​Para dar cumplimiento a este indicador, la DPSS realizó una capacitación a los funcionarios  en el mes de marzo del 2023 y se evidencia con el acta de reunión, la presentación y lista de asistencia.</t>
  </si>
  <si>
    <t>Desde la Delegatura para Prestadores de Servicios de Salud se realizó capacitación el día 9 de Junio de 2023, de manera presencial, respecto al trámite de oportunidad, resolutividad, pertinencia y calidad de las PQRD basadas en la Ley 1755 de 2015.</t>
  </si>
  <si>
    <t>​Desde la Delegatura para Prestadores de Servicios de Salud se realizó capacitación el día 9 de agosto de 2023, de manera presencial, respecto al trámite de oportunidad, resolutividad, pertinencia y calidad de las PQRD basadas en la Ley 1755 de 2015.</t>
  </si>
  <si>
    <t>​El día 05 de Octubre de 2023 de manera virtual, la Delegatura para Prestadores de Servicios de Salud realizó capacitación respecto al trámite de oportunidad, resolutividad, pertinencia y calidad de las PQRD basadas en la Ley 1755 de 2015, con esta capacitación, se dio cumplimiento al 100% de las capacitaciones programadas para la vigencia 2023.</t>
  </si>
  <si>
    <t>​Durante el primer trimestre de 2023 no se presentaron solicitudes de liquidación adicional de tasa o gestiones extemporáneas de contribución por parte de PSS. Se adjunta informe.</t>
  </si>
  <si>
    <t>Durante este trimestre, en la Delegatura para Prestadores de Servicios de Salud, No se recibieron solicitudes de liquidación adicional de tasa y de gestiones extemporáneas de contribución verificadas y tramitadas por la Dirección de Inspección y Vigilancia-DIV
Sin embargo, teniendo en cuenta que al colocar en el numerador y denominador cero (0), el sistema arroja error, se dejó el numero uno (1) .
Pero es importante tener en cuenta que este trimestre No se recibieron solicitudes.</t>
  </si>
  <si>
    <t>​Durante el cuarto trimestre de la vigencia 2023, se realizaron 98 verificaciones de información financiera para liquidaciones extemporáneas y de gestiones extemporáneas de contribución por omisión o demora en el reporte de Prestadores de Servicios de Salud realizadas durante el período evaluado e informadas por la Delegada para Prestadores de Servicios de Salud a la Secretaria General de la SNS</t>
  </si>
  <si>
    <t>En el segundo semestre de la vigencia 2023, desde la Direccion de Medidas Espeaciles para Prestadores de servicios de Salud, se realizó un evento de difusión, socialización y capacitación en relación con las acciones y medidas especiales adoptadas a los Prestadores de Servicios de Salud-PSS de la Superintendencia Nacional de Salud.</t>
  </si>
  <si>
    <t xml:space="preserve">​La DPSS cuenta con un presupuesto asignado para la vigencia 2023 de $1.719.213.333, de lo cual se ejecutó $156.655.884 al primer trimestre de 2023, lo que equivale a un 9.11%, correspondiente al cumplimiento del 45.56% de la meta prevista para el trimestre.
</t>
  </si>
  <si>
    <t>La DPSS cuenta con un presupuesto asignado para la vigencia 2023 de $1.719.213.333, de lo cual se ha ejecutado $461.015.583 a junio de 2023, lo que equivale a un 26,82%, correspondiente al cumplimiento del 59,6% de la meta prevista para el segundo trimestre, de acuerdo con el informe del Grupo de Presupuesto.</t>
  </si>
  <si>
    <t>La DPSS cuenta con un presupuesto asignado para la vigencia 2023 de $1.674.213.333, de lo cual se ha ejecutado $716.012.279 a septiembre de 2023, lo que equivale a un 42,8% de ejecución de toda la vigencia y correspondiente al cumplimiento del 61,1% de la meta prevista para el tercer trimestre de 2023 que es de 1.171.949.333, de acuerdo con el informe del Grupo de Presupuesto del mes de septiembre.</t>
  </si>
  <si>
    <t>​La DPSS cuenta con un presupuesto asignado para la vigencia 2023 de $1.714.224.380, de lo cual se ha ejecutado $1.194.204.724 a diciembre de 2023, lo que equivale a un 69,66% de ejecución de toda la vigencia y correspondiente al cumplimiento del 73,33% de la meta prevista para el cuarto trimestre de 2023 que es de $1.628.513.161, de acuerdo con el informe del Grupo de Presupuesto del mes de Diciembre.</t>
  </si>
  <si>
    <t>Este indicador mide el porcentaje de sentencias favorables a la Superintendencia</t>
  </si>
  <si>
    <t xml:space="preserve">Durante el periodo de tiempo evaluado, se realizaron actividades para fortalecer el proceso de Gobierno y Gestión de Datos e Información, tales como mesas de trabajo, gestión de riesgos, formalización y actualización de documentos. </t>
  </si>
  <si>
    <t>Durante este periodo de tiempo, desde la Dirección de Innovación y Desarrollo, adelantó las siguientes actividades de socialización: 
1. Socialización con Asociaciones de Usuarios de la metodología de evaluación de EPS de acuerdo con la orden 20 de la sentencia T-760 de 2008.</t>
  </si>
  <si>
    <t xml:space="preserve">Durante el periodo de tiempo evaluado, desde la Dirección de Innovación y Desarrollo, se ejecutó estrategia para fortalecer el conocimiento en diferentes temas gestionados y adelantados por esta Dirección. 
Esta estrategia, tuvo alcance a todas las Direcciones Regionales de la entidad, así como a los grupos de vigilados - PRESTADORES </t>
  </si>
  <si>
    <t>​Realización de Reto Innovador - Innovación abierta y Cocreación. Trabajo con Ciudadanía. Se realizaron 6 actividades diferentes entre encuestas, reuniones, correos, acercamientos con grupos de valor y grupos de interés, con el fin de lograr avances en la elaboración del reto innovador.
De igual forma se realizó el trámite para incluir en la contratación la herramienta de MICROSOFT con soporte AZURE para la gestión del conocimiento y la Innovación, siendo 1 actividad relacionada con Implementación de Herramientas de Gestión del Conocimiento y la Innovación.
Así mismo, Se generaron actividades que permitieron el Fortalecimiento y socialización de la Política de Gestión del Conocimiento y la Innovación.
Se continúo con el acercamiento a aliados estratégicos con el fin de ortalecer comunidades de práctica y de conocimiento que permitan la Participación y/o socializaciones de fortalecimiento de la implementación de la Política de Gestión del Conocimiento y la Innovación.</t>
  </si>
  <si>
    <t>Durante el periodo de tiempo evaluado, en el marco de la implementación de la política de gestión del conocimiento, se adelantaron actividades como: 
1. Formulación del reto innovador 
2. Publicación de datos abiertos en lenguaje claro 
3. Socializaciones a gestores
Entre otras, actividades que conllevaron diferentes gestiones e interacción con dependencias como la Delegada para la Protección al Usuario, Oficina Asesora de Planeación, Dirección de Talento Humano.
Se adjunta carpeta compartida con las evidencias, informes y documentos relacionados con los avances en el segundo semestre vigencia 2023.</t>
  </si>
  <si>
    <t xml:space="preserve">​Durante el segundo trimestre de 2023 se realizaron las siguientes actividades:
4 de abril: Encuentro con suplementar Brasil para coordinar las charlas que se iban a realizar entre entidades. 
15 de mayo: Suplementar realiza charla a Supersalud para mostrar su sistema. 
26 de mayo: Charla de Superintendencia a Suplementar. 
26-30 junio: Visita Susalud Perú para encuentro sobre Supervisión basada en riesgos. </t>
  </si>
  <si>
    <t>​Durante el periodo de evaluación, desde la Dirección de Innovación y Desarrollo se ha continuado con las mesas de trabajo interinstitucional del Grupo Técnico para la Implementación del Expediente Digital junto con el Ministerio de Justicia y del Derecho, en el marco del Programa para la Transformación Digital de la Justicia en Colombia. 
De acuerdo con el plan de trabajo que se ha ejecutado, estas mesas de trabajo fueron celebradas en las siguientes fechas: 
1. 04/09/2023
2. 08/09/2023
3. 14/09/2023
4. 25/09/2023</t>
  </si>
  <si>
    <t xml:space="preserve">​Durante el periodo de tiempo evaluado, se realizaron las siguientes actividades para relacionamiento interinstitucional:
1. Mesa de trabajo y acercamiento con ACCES en una visita del país de Ecuador a la Supersalud. 
2. Borrador para el protocolo internacional (trabajo en conjunto con la Oficina Asesora de Comunicaciones Estratégicas e Imagen Institucional)
3. Mesa de trabajo con la Unidad de Víctimas. 
4. Mesa de trabajo para elaborar circular con la Superintendencia de Sociedades. </t>
  </si>
  <si>
    <t xml:space="preserve">Se realizaron una serie de mesas de trabajo relacionadas con la política indicada en la presente actividad, encaminadas desde la DID en articulación con la Dirección Jurídica a establecer con claridad el paso a paso para la expedición de los actos administrativos de carácter general con los anexos a que haya lugar. </t>
  </si>
  <si>
    <t xml:space="preserve">Durante el periodo de tiempo evaluado, se realizaron actividades relacionadas con mesas de trabajo entre la Dirección Jurídica y la Dirección de Innovación y Desarrollo de la Superintendencia Nacional de Salud, con el fin de adelantar actualización al autodiagnóstico de la política de mejora normativa. 
Adicionalmente, se logró gestionar acercamiento con el Departamento Nacional de Planeación para realizar trabajo interinsitucional en el marco de la implementación de la mencionada política. </t>
  </si>
  <si>
    <t xml:space="preserve">Para esta actividad, durante el periodo de tiempo reportado, se ha avanzado en lo siguiente: 
1.Evaluar Metodologías e Instrumentos de Supervisión: 
a. Se avanzó en la elaboración de un diagnóstico para identificar  y priorizar las metodologías. Adicionalmente, se tienen definidas 3 hojas de control para: Delegada de Entidades Territoriales, Delegada de Protección al Usuario y Oficina de Liquidaciones. 
2. Revisión de metodología modelo de supervisión de Administradoras de Riesgos Laborales - ARL
a. Desde la Subdirección de Metodologías e Instrumentos de Supervisión, durante el mes de junio, se requirió a la Delegada para Entidades de Aseguramiento en Salud con el fin de hacer la revisón de la mencionada metodología, la cual, se realizó mesa de trabajo el pasado 6 de julio de la presente anualidad. 
3. Revisión de metodología para la supervisión del artículo 16 de la Ley 1122 de 2007
a. Con memorando radicado bajo el número 20231510000062653, desde la ubdirección de Metodologías e Instrumentos de Supervisión se hizo reiteración a la Delegada para Entidades de Aseguramiento en Salud con el fin de realizar la mencionada revisión del artículo 16 de la ley 1122.  A la fecha, no se ha obtenido respuesta por parte de esta delegada. </t>
  </si>
  <si>
    <t>​En el periodo de tiempo evaluado, se avanzó en: 
1.Proponer el desarrollo de una herramienta ágil, accesible y amigable donde los funcionarios de cada delegatura u oficinas de la Superintendencia Nacional de Salud -SNS puedan registrar las acciones de supervisión realizadas a sus vigilados en el marco de sus competencias y los seguimientos que se generan, para conocimiento de los interesados que repercuta en una mejor toma de decisiones de manera integral.
2. Metodología para las ARL
3. Guía de acreencias
4. Proyecto circular - V5 APROBADA 21122023 definitivo
5. Proyecto Circular - ET contribución
6. Se reiteró a la delgatura de aseguramiento solicitud para mesa de trabajo
7. Evaluación de Metodología Riesgos en Salud.
8. Proyecto de Metodología de Morbi-Mortalidad Materna</t>
  </si>
  <si>
    <t>Durante el periodo correspondiente, se realizaron cuatro (4) mesas de trabajo, con la Dirección de Innovación y Desarrollo, Subdirección de Metodologías y la Oficina Asesora de Planeación, en las cuales se socializó la primera versión del Modelo Integral de Supervisión y así mismo hacer integración con el proyecto de Reingeniería de Procesos liderado por la Oficina Asesora de Planeación.</t>
  </si>
  <si>
    <t>​Durante el periodo de tiempo reportado, para la articulación, seguimiento y actualización del Modelo Integral de Supervisión, desde la Dirección de Innovación y Desarrollo y la Subdirección de Metodologías e Instrumentos de Supervisión, se gestionaron mesas de trabajo al interior de la dependencia junto con la Oficina Asesora de Planeación, con el fin de articular los procesos de la entidad con las dimensiones del Modelo Integral de Supervisión. 
Como resultado de esta gestión, se ha venido actualizando el documento de este Modelo.</t>
  </si>
  <si>
    <t>​Durante el periodo de evaluación, en el marco del presente indicador se avanzó en la siguiente gestión:
1. Se planteó estrategia de socialización y comunicación para el Modelo Integral de Supervisión de la SNS, con el fin de dar inicio a su implementación esta vigencia y que se encuentre alineada con los indicadores estratégicos de la Dirección de Innovación y Desarrollo. 
2. Se avanzó en la primera versión del documento que indique los lineamientos para la medición de la implementación del Modelo Integral de Supervisión.</t>
  </si>
  <si>
    <t xml:space="preserve">La ejecución de esta actividad, se da a solicitud de las dependencias que requieran ajustar instrucciones emitidas a los vigilados. 
Durante el primer semestre, se hiceron 3 ajustes y actualizaciones a las siguientes circulares: 
a. Modificación a los términos establecidos en Reclamos en Salud
b. Garantizar el Flujo de Recursos 
c. Evaluación del Plan de Gerente de las ESE Territoriales. </t>
  </si>
  <si>
    <t xml:space="preserve">Para este indicador, durante el segundo semestre de la vigencia 2023, se realizó: 
1. Expedición de Circular Externa 2023151000000015-5 DE 2023 17-11-2023, la cual ajustó circular externa, como expedición del decreto 1085 de 2023. 
2.APropuesta de circular Externa,  POR EL CUAL SE IMPARTEN INSTRUCCIONES ADICIONALES A LA CIRCULAR EXTERNA 016 DE 2016 PARA EL REPORTE DE INFORMACIÓN FINANCIERA DE NUEVOS SUJETOS VIGILADOS, en el marco de ajuste a catálogos financieros. </t>
  </si>
  <si>
    <t xml:space="preserve">actividad, se ha definido realizar un estudio sobre SINIESTRALIDAD. 
Para alcanzar este objetivo, desde la Subdirección de Metodologías e Instrumentos de Supervisión, se ha asignado a un equipo de profesionales quienes han gestionado: 
a. Requerimiento de información  a las EPS receptoras de afiliados
b. Se realizaron dos mesas de trabajo con Nueva EPS y Comfenalco Valle, en las cuales se aclararon dudas respecto al diligenciamiento de la información
Lo anterior, con el fin de contar con las variables necesarias para la elaboración del mencionado estudio. </t>
  </si>
  <si>
    <t>Para la vigencia 2023, se elaboró estudio de siniestralidad.</t>
  </si>
  <si>
    <t xml:space="preserve">​Se adjuntan las evidencias desarrolladas durante este primer trimestre:
- Manual Gestión de la Información Estadística
- Metodología para la documentación de Operaciones Estadísticas
- Línea Base Operaciones Estadísticas
- Línea Base Registros Administrativos 
</t>
  </si>
  <si>
    <t xml:space="preserve">​Para el periodo de tiempo evaluado, en el marco de la implementación de la política de la gestión de la información estadística, se realizó: 
1. Manual para la Gestión de la Información Estadística. 
2. Elaboración del flujo de actividades. </t>
  </si>
  <si>
    <t xml:space="preserve">Durante el primer trimestre se elabora y socializa el Informe de reclamos en la Superintendencia Nacional de Salud
</t>
  </si>
  <si>
    <t>En el segundo trimestre, la Subdirección de Analítica adjuta evidencias relacionadas con el desarrollo: 1. el diseño del Informe de Cartera del Sector Salud. Diciembre 2022, Informe Evaluación de desempeño de los Gerentes de las ESE. 2022, Informe de Calidad - AT FT001. 2022, Informe de Calidad - AT FT003. 2022 y 2. Diseño y procesamiento requerido para el Estudio "Evaluación sistémica del desempeño del Sistema de Salud Colombiano 2022"</t>
  </si>
  <si>
    <t>Se relacionan las evidencias de los avances del estudio modelación de la función financiera del SGSSS, dentro del macroestudio de Evaluación sistémica de desempeño del sistema de salud con base en el marco HSPA de OMS.</t>
  </si>
  <si>
    <t>Durante el periodo de tiempo evaluado, se realizaron los siguientes estudios y reportes:
1. Informe de cartera.
2. Informe de calidad de datos e información.
3. Estudio Modelo sistémico de evaluación de desempeño del sistema de salud colombiano</t>
  </si>
  <si>
    <t xml:space="preserve">Se relacionan evidencias de la socialización en el Ciclo Temático Innovación y Transformación el sitio servicios de Información DID ​
​
También se relacionan evidencias del informe trimestral con la gestión de la actualización, mejoras y/o optimización de tableros y reportes desarrollados en PowerBI y ArcGis </t>
  </si>
  <si>
    <t xml:space="preserve">Para el periodo de tiempo evaluado, se adelantó la gestión correspondiente para elaborar los siguientes reportes: 
1.Reporte de reclamos en salud
2.Reporte de reclamos EPSI y otras EAPB
3. Tablero de liquidaciones
</t>
  </si>
  <si>
    <t xml:space="preserve">La primera actividad programada es "Actualizar el catálogo de Datos Abiertos de la Entidad", el cual se actualizó durante el primer trimestre 2023. 
La segunda actividad programada es "Procesar, alistar y cargar los conjuntos de datos en la estructura definida en el Portal de Datos Abiertos", entre enero y marzo 2023, se actualizaron o publicaron nuevos 7 conjuntos de datos abiertos en el Portal web propio. </t>
  </si>
  <si>
    <t xml:space="preserve">	
​Las evidencias relacionadas corresponden a:  1. Actualización del Catálogo de Datos Abiertos de la entidad, 2. Entrega del informe trimentral de resultados (contiene el reporte de 3 conjuntos de datos abiertos actualizados y 2 publicados en el portal), 3. Diseño y divulgación de las piezas gráficas de la campaña de comunicación interna, 4. El plan, informe y fichas de calidad de datos abiertos y 5. Los reportes de uso y satisfacción de usuario con los conjuntos de datos abiertos dispuestos en el Portal propio</t>
  </si>
  <si>
    <t xml:space="preserve">Se relacionan las evidencias de la actualización 
de los conjuntos de datos, entre los cuales PQRD, primer semestre 2023 ​y elaboración del nforme trimestral de publicaciones en el Portal propio. </t>
  </si>
  <si>
    <t xml:space="preserve">Durante el periodo de tiempo evaluado, se adelantó la gestión correspondiente para la consolidación y publicación de conjuntos de datos abiertos en el portal web de la entidad. 
</t>
  </si>
  <si>
    <t xml:space="preserve">	
No se cumple con la meta programada para el cronograma del Plan Estratégico de Tecnologías de la Información y Comunicaciones - PETI, teniendo en cuenta que no se pudo dar cumplimiento a las siguientes actividades:
Actividad: Reunion avance PETI DID
No se realizaron reuniones de avance con la DID para la revisión del PETI.
Actividad: Realizar la contratación de los profesionales que apoyaran el desarrollo de los requerimientos del nuevo sivical:
Esta actividad no se cumplió, debido a que no se tiene disponibilidad de hojas de vida para estas contrataciones, dentro de las evidencias se comparte el memorando No. 2023150000002324 que fue enviado a las Áreas de Comunicaciones y Talento Humano con la solicitud de publicación de anuncios en las plataformas de búsqueda de personal, página web o cualquier otra herramienta que pueda ser utilizada para este fin y de la cual se tenga acceso, debido a la dificultad en la consecución de personal tanto para la vinculación en planta como para prestación de servicios.
 </t>
  </si>
  <si>
    <t>No se cumplió con el indicador, teniendo en cuenta que durante el segundo trimestre de 2023 no se dio cumplimiento a las siguientes actividades:
Indicadores PETI
Presentación Comité Institucional
Informes de seguimiento de los profesionales para el apoyo de Sivical, no se dio cumplimiento porque no se cuentan con hojas de vida para dar continuidad al proceso.
Informes de seguimiento de los profesionales para el apoyo de Genesis. Se cuentan con 3 hojas de vida, se está realizando la gestión para continuar con la contratación.</t>
  </si>
  <si>
    <t xml:space="preserve">Durante el tercer trimestre de 2023, no fue posible cumplir al 100% con el indicador de la implementación del Plan Estratégico de Tecnologías de la Información PETI, teniendo en cuenta que no se cumplieron las siguientes actividades:
1. Elaboración de informes de seguimiento relacionados con la contratación de los profesionales que apoyarán el desarrollo de los requerimientos del nuevo sivical. No se presenta cumplimiento porque no se cuenta aún con informes de seguimiento porque la contratación apenas se está realizando. </t>
  </si>
  <si>
    <t xml:space="preserve">​No se dio cumplimiento a la meta al 100%, teniendo en cuenta que quedaron dos actividades pendientes por desarrollar que fueron las siguientes:
Reunion avance PETI DID
Presentación Comité Institucional
</t>
  </si>
  <si>
    <t>Durante el primer trimestre de 2023, se recibieron 8.140 casos de los cuales 7.856 se solucionaron, 4 de ellos fueron cancelados por el usuario, para un total de porcentaje de cumplimiento del 96,56%</t>
  </si>
  <si>
    <t xml:space="preserve">Durante el segundo trimestre de 2023, se recibieron 8.056 casos de los cuales 7.858 se solucionaron, 27 de ellos fueron cancelados por el usuario, para un total de porcentaje de cumplimiento del 97,88% .
Este indicador permite hacer seguimiento periódico y tomar acciones frente a la gestión de los casos que son recibidos y gestionados tanto por la mesa de servicios como por los funcionarios de la Subdirección de Tecnologías de la Información. </t>
  </si>
  <si>
    <t xml:space="preserve">Se dio cumplimiento al indicador de porcentaje de requerimientos solicitados que fueron atendidos (CA).
Este indicador permite hacer seguimiento periódico y tomar acciones frente a la gestión de los casos que son recibidos y gestionados tanto por la mesa de servicios como por los funcionarios de la Subdirección de Tecnologías de la Información.  </t>
  </si>
  <si>
    <t>Este indicador permite hacer seguimiento periódico y tomar acciones frente a la gestión de los casos que son recibidos y gestionados tanto por la mesa de servicios como por los funcionarios de la Subdirección de Tecnologías de la Información.</t>
  </si>
  <si>
    <t xml:space="preserve"> total actividades planeadas</t>
  </si>
  <si>
    <t>Este indicador mide el porcentaje el cumplimiento del Plan de Seguridad y Privacidad de la información y Seguridad Digital</t>
  </si>
  <si>
    <t xml:space="preserve">No se alcanza la meta, teniendo en cuenta que no se cumplieron tres (3) de las actividades que se tenían programadas:
Actividad:Diligenciar el instrumento de autodiagnóstico del Modelo de Seguridad y Privacidad de la información - MSPI de MINTIC:  No se cumple esta actividad, debido a que el instrumento se encuentra parcialmente diligenciado. 
Actividad: Seguimiento de las Politicas de Seguridad de la Información: No se cumple esta actividad, aunque se realizó la actualización del Manual de Políticas Institucionales FIMN07, el cual se trabajó en conjunto con la Oficina Asesora de Planeación, dentro del contenido de este manual de políticas institucionales, se encuentra el Componente de Seguridad de la Información. No se cuenta con el registro del seguimiento de las políticas de seguridad. 
Actividad:Realizar seguimiento a los indicadores del SSI: Esta actividad NO se cumple, porque a pesar de que se realizó la formulación de indicadores no se cuenta con el seguimiento de los mismos. </t>
  </si>
  <si>
    <t>​Durante el segundo trimestre de 2023, se realizaron desde la Subdirección de Tecnologías de la información las actividades que se encontraban programadas, lo que permitió dar cumplimiento al indicador</t>
  </si>
  <si>
    <t xml:space="preserve">​Se cumple al 100% con el  indicador:"porcentaje de actividades ejecutadas en cumplimiento del Plan de Seguridad y Privacidad de la Información y Seguridad Digital" realizando actividades relacionadas con la actualización de activos de información, socialización guía y herramienta riesgos de seguridad y p rivacidad de la información, plan de sensibilización y capacitación de seguridad y privacidad de la información, actualización y socialización del manual de incidentes de seguridad de la información, indicadores de seguridad y privacidad de la información, realizar autoevaluación del componente de seguridad de la información de acuerdo con el alcance. </t>
  </si>
  <si>
    <t xml:space="preserve">​Se dio cumplimiento a la totalidad de las actividades que se encontraban programadas en el cronograma del Plan de Seguridad de Privacidad de la Información y Seguridad Digital. 
Es importante mencionar que se dió cumplimiento a las tres actividades que durante la vigencia 2023 se presentaron como no cumplidas. </t>
  </si>
  <si>
    <t>​Se da cumplimiento a la actividad que se tenía programada, se comparte la evidencia de los informes con la descripción de las actividades realizadas con las herramientas de TrendMicro, Suite Fortinet, entre otras,  para el seguimiento y  control de seguridad de la información .</t>
  </si>
  <si>
    <t xml:space="preserve">D urante el segundo trimestre de 2023, se realizaron desde la Subdirección de Tecnologías de la información las actividades que se encontraban programadas, lo que permitió dar cumplimiento al indicador. 
</t>
  </si>
  <si>
    <t xml:space="preserve">No se cumple al 100% el indicador: "Plan de tratamiento de riesgos de seguridad y privacidad de la información implementado" , teniendo en cuenta que no se presenta avance de la siguiente actividad:
Revisión y actualización del documento SOA. </t>
  </si>
  <si>
    <t>Se dio cumplimiento a las actividades que se encontraban programadas en el cronograma de tratamiento de riesgos de seguridad y privacidad de la información</t>
  </si>
  <si>
    <t>​De los requerimientos priorizados, se ha logrado completar un total de 48, lo que representa un 51,06% del total. Actualmente, hay 10 requerimientos en progreso, lo que equivale al 10,64% de los requerimientos que se han priorizado. Además, existen 25 requerimientos, que corresponden al 26,6%, que aún no han sido iniciados. Por otro lado, se han identificado 11 requerimientos, lo que representa un 11,7%, que se encuentran en estado detenido</t>
  </si>
  <si>
    <t xml:space="preserve">​Para los requerimiento relacionados como prioritarios y con meta de cumplimiento al 100% en el mes de diciembre 2023, no fue posible cumplir esta  meta, debido a lo siguiente:
 -La contratación de profesionales ( 3 ) con las habilidades técnicas para llevar a cabo el desarrollo de los requerimiento solo se dio hasta el mes de noviembre de 2023.
 - Actualmente la Subdirección de Tecnologías de la Información no cuenta con toda la planta contratada, por lo que no se cuenta con  los perfiles para el desarollo de estas actividades. </t>
  </si>
  <si>
    <t>DI30</t>
  </si>
  <si>
    <t>Actividades ejecutadas en el plan de acción de MIPG de las políticas "Gobierno Digital"</t>
  </si>
  <si>
    <t>Ejecutar las actividades plasmadas en el plan de acción de (FURAG y Autodiagnóstico de MIPG), correspondiente a las políticas de "Gobierno Digital"</t>
  </si>
  <si>
    <t>Número de actividades ejecutadas en el plan de acción de MIPG de las políticas "Gobierno Digital"</t>
  </si>
  <si>
    <t>Este indicador mide el total de actividades ejecutadas en el plan de accion de MIPG Gobierno idigtal</t>
  </si>
  <si>
    <t>Trimestrall</t>
  </si>
  <si>
    <t>​Se adelantaron  las actividades que se encontraban programadas, lo que permitió dar cumplimiento al indicador en un 100%. 
Algunas de las actividades que se realizaron fueron las siguientes:
Se realizó una encuesta para conocer las necesidades de interoperabilidad.
Se realizó una capacitación y/o refuerzo en materia de Política de Gobierno Digital al comité directivo de la SNS y jefes de áreas y/o coordinadores de grupos internos de trabajo.</t>
  </si>
  <si>
    <t>Durante el tercer trimestre de 2023 se tenía programada la siguiente actividad para dar cumplimiento:
Solicitar y almacenar en el repositorio de Gobierno Digital, el cronograma de trabajo aprobado por el equipo de arquitectura empresarial, en caso de dicho grupo haya sido previamente aprobado por parte del comité directivo de la SNS.
La gestión realizada para esta actividad fue la siguiente:
La propuesta fue entregada a la directora encargada de la DID y ella indicó que no se le dio tramite de autorización ante el comité directivo, entonces a la fecha no hubo aprobación del mismo, luego esta actividad no aplica.</t>
  </si>
  <si>
    <t>Se indican los avances sobre las actividades que se encontraban plasmadas en el plan de acción de (FURAG y Autodiagnóstico de MIPG), correspondiente a las políticas de "Gobierno Digital".</t>
  </si>
  <si>
    <t>El Grupo de Tutelas  dio respuesta a todas las acciones de tutela directas en contra de la SNS en el periodo de Abril a Junio, discriminadas así: En Abril  se idenficaron 52 Directas, En Mayo se idenfificaron 60 Directas,En Junio se idenfificaron 62 directas.</t>
  </si>
  <si>
    <t xml:space="preserve">	
​Durante el tercer trimestre de 2023, se dio respuesta a todas las tutelas Directas en contra de la SNS, las cuales en mayor porcentaje corresponden a acciones que invocan violación al Derecho de Petición, seguidas de las tutelas en contra de PU, por no gestión a las PQRS, y en menor cantidad en contra de Resoluciones de actos administrativos, ya sea de procesos de jurisdicción coactiva, administrativos sancionatorios y/o jurisdiccionales. 
</t>
  </si>
  <si>
    <t>​El Grupo de Tutelas  dio respuesta a todas las acciones de tutela directas en contra de la SNS en el periodo de octubre a diciembre de 2023</t>
  </si>
  <si>
    <t xml:space="preserve">​Para el primer semestre del año 2023 la Delegada para la Función Jurisdiccional y de conciliación a través de la dirección de conciliación realizó nueve (9)  jornadas de conciliación en derecho con cubrimiento de los departamentos de Santander, Antioquia, Cordoba, Sucre, Atlántico, Magdalena, Guajira, Cesar, Cauca, Valle del Cauca, Bolivar, Arauca, Casanare, Meta y San Andres en la cual se incluyó la gestión orientada a realizar pre jornada especial dirigida a instituciones que cuentan en la actualidad con algún tipo de vigilancia, cumpliendo a satisfacción la  meta planteada.   </t>
  </si>
  <si>
    <t>Para el tercer trimestre de 2022 se admitieron 1764 solicitudes de Conciliacion extrajudicial en derecho, y fueron atendidas en su totalidad, observando un crecimeinto significativo de radicaciones que hace que sobresalga la gestión de la direccion de conciliación para el impulso de este mecanismo alternativo de solición de conflictos. Se adjunta informe consolidado por la dirección de Conciliacion.</t>
  </si>
  <si>
    <t>Para el trimestre del reporte se admitieron 1139 solicitudes de conciliación de las cuales se realizarón 1139 audiencias de conciliación entrajudicial en derecho, con lo cual se cumple con el 100% de meta propuesta.</t>
  </si>
  <si>
    <t xml:space="preserve">Dentro del periodo a reportar la Subdirección de Recursos Jurídicos cumplió con el indicador propuesto (100%), toda vez que, resolvió  los recursos de única instancia en el termino de oportunidad de dos meses desde la fecha de recepción del recursos. 
A la fecha fueron remitidos 11 solicitudes para tramite de recurso de reposición en única instancia de los cuales se resolvieron 11 en termino. </t>
  </si>
  <si>
    <t>​Durante el periodo a reportar (2023-1) está Subdirección cumplió con el indicador propuesto (100%), entregando para firma y notificación los actos administrativos resolviendo los recursos de apelación en promedio un mes antes de la fecha de caducidad de que trata el artículo 52 de la ley 1437 de 2011- Código de Procedimiento Administrativo y de lo Contencioso Administrativo</t>
  </si>
  <si>
    <t xml:space="preserve">​Durante el periodo a reportar (2023-2) está Subdirección  cumplió con el indicador propuesto (100%),  entregando para firma y notificación los actos administrativos resolviendo los recursos de apelación antes de la fecha de caducidad de que trata el artículo 52 de la ley 1437 de 2011- Código de Procedimiento Administrativo y de lo Contencioso Administrativo
</t>
  </si>
  <si>
    <t>Para el periodo reportado se observó un porcentaje de cumplimiento del 89% del total de las solicitudes recibidas gracias al permanente compromiso de los miembros del grupo y de la Dirección Jurídica de dar respuesta oportuna y de fondo a las solicitudes de concepto jurídico radicadas en la entidad. Igualmente, se continuaron realizando controles en los tiempos asignados para proyectar las respuestas correspondientes y su posterior revisión.
Algunas de las razones por las cuales el 11% de las solicitudes recibidas en el trimestre evaluado, fueron contestadas de manera extemporánea son: a) reasignación tardía al grupo para su correspondiente trámite, por lo que no se contó con el tiempo suficiente para emitir respuesta dentro del término; b) solicitudes complejas que requirieron apoyo o información de otras áreas de la entidad. La Dirección Jurídica y su grupo de Conceptos, continuaran reforzando su compromiso y los controles definidos a fin de lograr que el 100% de las solciitudes recibidas, sean atendidas de manera oportuna.</t>
  </si>
  <si>
    <t>En el periodo evaluado la Dirección Jurídica recibió un total de 244 solicitudes de concepto jurídico, relacionadas con las competencias y funciones asignadas a la Superintendencia, de las cuales el 98% del total recibido fue contestado dentro de los términos de ley, que comparado con el 89% reportado en el trimestre anterior, evidencia una importante mejora en la oportunidad de respuesta a estas solicitudes, minimizando con ello el riesgo de reiteraciones o acciones constitucionales en contra de la Entidad.</t>
  </si>
  <si>
    <t xml:space="preserve">Para el cuarto trimestre del 2023 el indicador de respuesta de las solicitudes de concepto recibidas en la dirección Jurídica fue del 92%; en donde de un total de 217 solicitudes radicadas, se gestionaron 199 dentro del término correspondiente.
La dirección jurídica, a través de su grupo de conceptos, continuará implementando estrategias pertinentes para garantizar la respuesta oportuna del 100% de las solicitudes que se reciban en la dependencia.
</t>
  </si>
  <si>
    <t>​Se cumplió con la tercera publicación del boletín jurídico, de acuerdo con el cronograma planteado.</t>
  </si>
  <si>
    <t xml:space="preserve">En el boletín Jurídico de este periodo se incluyeron los conceptos más relevantes que emitió la Dirección Jurídica, tanto de asuntos recurrentes como incapacidades, representaciones de los diferentes miembros en las Empresas Sociales del Estado, dispensación de medicamentos; así como temas de interés general como contabilización de términos en horas para resolver PQRSD y temas específicos pero de gran importancia como la equino-terapía, de manera tal que permita a cualquier interesado tener acceso a los conceptos emitidos por la Superintendencia Nacional de Salud, ingresando al normograma de la entidad. </t>
  </si>
  <si>
    <t>Durante el segundo trimestre de 2023 el Grupo de defensa judicial recibió 110 demandas, entre notificadas por los apoderados demandantes, notificadas por los Despachos judiciales y otros trámites, las demandas notificadas fueron tramitadas por lo abogados en el término previsto de acuerdo a la ley. El porcentaje de cumplimiento de gestión para el segundo trimestre de 2023 esta dado por el 100%.</t>
  </si>
  <si>
    <t>Durante el tercer trimestre de 2023 el Grupo de defensa judicial recibió 74 demandas, entre notificadas por los apoderados demandantes, notificadas por los Despachos judiciales y otros trámites,  las demandas notificadas fueron tramitadas por lo abogados en el término previsto de acuerdo a la ley. El porcentaje de cumplimiento  de gestión para el tercer trimestre de 2023 esta dado por el 100%.</t>
  </si>
  <si>
    <t>​Durante el cuarto trimestre de 2023 el Grupo de defensa judicial recibió 72 demandas, entre notificadas por los apoderados demandantes, notificadas por los Despachos judiciales y otros trámites,  las demandas notificadas fueron tramitadas por lo abogados en el término previsto de acuerdo a la ley. El porcentaje de cumplimiento  de gestión para el tercer trimestre de 2023 esta dado por el 100%.</t>
  </si>
  <si>
    <t>​El grupo de defensa recibió y tramitó 100 solicitudes de conciliación para el primer trimestre del 2023.</t>
  </si>
  <si>
    <t>Durante el segundo trimestre de 2023, el Grupo de Defensa Judicial recibió un total de 49 solicitudes de conciliación, 42 se presentaron ante el Comité de Conciliación, las 7 restantes se encuentran pendientes por ser presentadas en el Comité de conciliación del 14 de julio de 2023, evidenciando un cumplimiento del 100%.</t>
  </si>
  <si>
    <t>​Durante el tercer trimestre de 2023, el Grupo de Defensa Judicial recibió un total de 54 solicitudes de conciliación, se tramitaron 51 solicitudes de conciliación así:  44 se presentaron ante el Comité de Conciliación, 6  se encuentran pendientes por ser presentadas en el Comité de conciliación, 1 Pendiente por admisión en proyecto,  evidenciando el 100% de cumplimiento, así mismo 2 fueron retiradas por falta de competencia del centro de conciliación de conformidad al artículo  88 de la Ley 2220 de 2022. y  en 1 La SNS no es parte.</t>
  </si>
  <si>
    <t>​Durante el cuarto trimestre de 2023, el Grupo de Defensa Judicial recibió un total de 118 solicitudes de conciliación, 97 se presentaron ante el Comité de Conciliación, 20 se encuentran pendientes por ser presentadas en el Comité de conciliación del 12 de enero de 2024 - 1 no se llevo a comite por que el convocante no radicó la soliictud, evidenciandose el  100%.</t>
  </si>
  <si>
    <t>​Durante el primer semestre de 2023 los despachos judiciales profirieron un total de 55 sentencias (52 en primera instancia y 3 en segunda), de las anterior se fallaron 46 a favor y 9 en contra, alcanzando un 84% de tasa de éxito procesal.</t>
  </si>
  <si>
    <t>Durante el segundo semestre de 2023 se recibieron 80 sentencias , 62 a favor que corresponden al 78% de favorabilidad y 18 en contra con una participación del 22%.</t>
  </si>
  <si>
    <t>Para la vigencia 2023 durante las sesiones del Comité de Conciliación, fueron analizadas hasta el mes de noviembre 306 solicitudes de conciliación judicial y extrajudicial (reporte mes anterior), para el mes de diciembre se analizaron 40 solicitudes para un total en la vigencia de 346 solicitudes, en el mes de noviembre el comité decidió conciliar en 5 casos y en el mes de diciembre, decidió en 1 caso, para un total de casos conciliados de 6 que corresponden a un gran total durante la vigencia de 1,73%.</t>
  </si>
  <si>
    <t>​Se realizaron las acciones correspondientes para avanzar en la contratación de la empresa encargada de actualizar el Normograma de la entidad y se llevo a cabo la publicación del boletin jurídico.</t>
  </si>
  <si>
    <t>​Avance Jurídico Casa Editorial Ltda. indexó al normograma un total de 39 documentos jurídicos entre Leyes, decretos, resoluciones, circulares, sentencias y conceptos. Adicionalmente, se remitió a través de correo electrónico tanto a funcionarios como a contratistas de la SNS, 4 boletines normativos los días 5, 12, 19 y 26 de abril de 2023. Adicionalmente, se publicó boletín jurídico No. 62 con los conceptos más relevantes para el primer trimestre de 2023.</t>
  </si>
  <si>
    <t>Para el mes de mayo Avance Jurídico Casa Editorial Ltda. actualizó el normograma los días 19 y 31 de mayo, e indexó un total de 17 documentos jurídicos entre Leyes, decretos, resoluciones, circulares, sentencias y conceptos. Adicionalmente, se remitió a través de correo electrónico tanto a funcionarios como a contratistas de la SNS, 5 boletines normativos los días 3, 10, 17, 24 y 31 de mayo de 2023.</t>
  </si>
  <si>
    <t xml:space="preserve">EL normograma dispuesto en la página web, es actualizado de manera periódica por Avance Jurídico, conforme las obligaciones adquiridas en el Contrato 12 de 2022, y se encuentra en el siguiene enlace: http://normograma.supersalud.gov.co/index.html. En el mes de junio se realizaron actualizaciones los días 15 y 23 de junio, como se observa en los soportes adjuntos.
De otro lado, el boletin jurídico No. 63, correspondiente al trimestre abril-junio de 2023 fue publicado en el normograma de la entidad el 7 de julio del año en curso, y se encuentra en el siguiente enlace: http://normograma.supersalud.gov.co/normograma/anexos/doc_sns_0063_2023.pdf
</t>
  </si>
  <si>
    <t>e cumplió con la actualización mensual del normograma a través de correos electrónicos los días 6 y 28 de julio. Adicionalmente, ee cumplió con la tercera publicación del boletín jurídico en el normograma de la entidad.</t>
  </si>
  <si>
    <t>Se cumplió con la actualización programada del normograma, tal como se evidencia en los soportes anexos.</t>
  </si>
  <si>
    <t xml:space="preserve">	
 Se reportó la actualización del  normograma, a través de correos electrónicos de las siguientes fechas:  •18 de septiembre de 2023 •29 de septiembre de 2023 En las cuales se indexo 24 documentos jurídicos entre Leyes, decretos, resoluciones, circulares, sentencias, proyectos de ley y resoluciones y conceptos. </t>
  </si>
  <si>
    <t xml:space="preserve">	
​ Se reportó la actualización del  normograma, a través de correos electrónicos de las siguientes fechas: •19 de octubre de 2023 y •31 de octubre de 2023. Con la actualización mensual del normograma, se incluyeron las normas y conceptos mas recientes, así como los proyectos de ley, dando como resultado que cualquier interesado (interno o externo) pueda consultar normativa o conceptos actualizados. </t>
  </si>
  <si>
    <t>Se reportó la actualización del  normograma, a través de correos electrónicos de las siguientes fechas:  01 de diciembre de 2023 y 20 de diciembre de 2023. De igual manera, con la actualización mensual del normograma, se incluyeron las normas y conceptos mas recientes, así como los proyectos de ley, dando como resultado que cualquier interesado (interno o externo) pueda consultar normativa o conceptos actualizados.</t>
  </si>
  <si>
    <t>​En cumplimiento al indicador "Actividades de seguimiento a la gestión de la política de prevención del daño antijurídico", en el presente trimestre se envían evidencias de 4 actividades, que dan cuenta del seguimiento por parte del Dr. José Antonio Carrillo Barreiro a la Politíca de Prevención de Daño Antijurídico PPDA</t>
  </si>
  <si>
    <t xml:space="preserve">Para el cuarto trimestre de 2023 se  da cumplimiento  a la gestión de la PPDA "Política de prevención de daño antijurídico,se adjunta evidencias de las actividades realizada para cumplimiento del indicador con la expedición de la resolución por la cual se adopta la PPDA de la Superintendencia Nacional de Salud para los años 2024 y 2025. </t>
  </si>
  <si>
    <t>De acuerdo con el cronograma de Implementación y sostenibilidad de la política de "Defensa Jurídica", en el presente trimestre se encuentran las siguientes actividades programadas: 1.Medición de la tasa de éxito procesal, plasmada como indicador en el PAG 2023: GJ08: "Porcentaje de sentencias favorables a la Superintendencia Nacional de Salud", 2.Actualización de la relatoría y 3. Actualizar y difundir los planes de prevención del daño antijurídico, las evidencias de cumplimiento de cargan en el aplicativo Sharepoint PAG 2023.
Sin información de presenciaRocio Rocha Cantor</t>
  </si>
  <si>
    <t>Para  el mes de julio, de acuerdo con el cronogramada de Implementación y sostenibilidad de la Política de"Defensa Jurídica", se informa  que en la reunión de autoevaluación del mes de junio, realizada el 06 de julio de 2023,  se llevó a cabo el monitoreo de los riesgos por parte de los Coordinadores de cada grupo, se evaluó la efectividad de los controles propuestos, definidos en los riesgos.</t>
  </si>
  <si>
    <t xml:space="preserve">Para el cuarto trimestre de 2023 de acuerdo con el cronogama Implementación y sostenibilidad de la política de "Defensa Jurídica"se encuentran formuladas 3 actividades,  se adjuntan soportes de ejecución de las mismas. </t>
  </si>
  <si>
    <t xml:space="preserve">Al analizar el indicador se verificó que se sobrepaso la meta programada es decir de un 60% pasamos a un 96.9% lo que significa que los funcionarios se están mostrando cada vez más interesados por los contenidos emitidos a través del correo interno de comunicaciones.
</t>
  </si>
  <si>
    <t>De acuerdo con la muestra seleccionada, se evidencia que se speró la meta programada inicialmente de un 60% a un 98.9% lo que nos indica que cada vez más los y las funcionarias se encuentran interesados en los contenidos remitidos a través de los correos institucionales.</t>
  </si>
  <si>
    <t>Se evidencia un aumento de visualizaciones pasando de un 60% a un 99% de los funcionarios que muestran interes de los contenidos emitidos. Adicionalmente manifiestan a tráves del correo sus apreciaciones frente a los temas socializados</t>
  </si>
  <si>
    <t xml:space="preserve">​Se adjuntan las evidencias desarrolladas durante este primer trimestre:
- Manual Gestión de la Información Estadística
- Metodología para la documentación de Operaciones Estadísticas
- Línea Base Operaciones Estadísticas
- Línea Base Registros Administrativos </t>
  </si>
  <si>
    <t xml:space="preserve">Para el periodo de tiempo evaluado, en el marco de la implementación de la política de la gestión de la información estadística, se realizó: 
1. Manual para la Gestión de la Información Estadística. 
2. Elaboración del flujo de actividades. </t>
  </si>
  <si>
    <t>A través de la herramienta tecnológica se analiza la interacción de los usuarios en los canales de comunicación establecidos por la oficina de comunicaciones.
https://supersalud-my.sharepoint.com/:x:/g/personal/comunicaciones_supersalud_gov_co/EYZiXQbEbVJMsMEqOTeZg_ABQp5CyR2mYFVSuTO4jWi_WA?e=e3meFF&amp;CID=B5AE7FC9-CDEA-4722-BD04-5CDDF0E238AF&amp;wdLOR=cFC937EF6-2B8B-4044-8FB5-0EC9D21BD7E0</t>
  </si>
  <si>
    <t>A traves de nuestra herramienta tecnológica, se realiza un informe de gestión digital en el que se analizan los impactos de los mensajes y campañas emitidos así como el nivel de interacción de los usuarios que interactuan con nuestras herramientas de información.</t>
  </si>
  <si>
    <t>​Se realizó la campaña promocional  "La Supersalud está para ti" en la que se promocionó la gestión institucional de la Entidad en diferentes plataformas a través del programa salvando vidas.
https://www.youtube.com/watch?v=JTABCK9aLDM&amp;list=PLmcLCqqdA7GSCJlgn0jQ1ZI8eJOgtmvOe&amp;index=3</t>
  </si>
  <si>
    <t>Para la vigencia 2023 se establecieron estratégicamente 2 momentos para la divulgación de la campaña analizando los picos mediáticos, temporadas y el alcance del mayor impacto posible (agosto y diciembre).
Tanto medios de comunicación tradicionales como radio nacional y regional comunitaria, así como algunos medios alternativos como pantallas digitales OOH (Out of home) en aeropuertos, redes sociales y medios digitales permitieron impactar masivamente en la población.</t>
  </si>
  <si>
    <t>Notisalud | Las noticias destacadas de la Supersalud en la semana del 15 al 19 de mayo de 2023
SalvandoVidas | El Superhéroe
Este es un formato desarrollado por la oficina de comunicaciones en el cual se muestran las diferentes jornadas y actividades que realiza la Superintendencia, específicamente el Superintendente Nacional de Salud, en el cual se realiza una retroalimentación de los lineamientos en salud, la reforma y hacia dónde va dirigida nuestra Entidad.</t>
  </si>
  <si>
    <t>https://www.youtube.com/watch?v=o_G7vaJyMv0&amp;list=PLmcLCqqdA7GSxmqbls-trh-qsZdFiC4yB&amp;index=4
Notisalud 28 jun 2023
#LaGuajira
 Se iniciaron las jornadas de atención al usuario en #LaGuajira en busca de mejorar la salud de todos los usuarios como parte de las acciones que fortalecen y mejoran la credibilidad por la presencia de la Supersalud en los territorios. Las jornadas de atención que desarrollarán en los municipios de Manaure, Uribia, Dibulla y Riohacha; adicionalmente, La Superintendencia Nacional de Salud hará presencia en el corregimiento de Nazareth, donde se identificarán los puntos críticos que hoy ponen en riesgo la correcta prestación de los servicios de salud y el aseguramiento de los usuarios focalizando acciones con las EPS y la red prestadora de servicios para garantizar el cierre efectivo de las reclamaciones.</t>
  </si>
  <si>
    <t xml:space="preserve">En estos relatos se cuentan historias de los usuarios que han requerido de la ayuda de la Supersalud, para gestionar una ayuda ante las diferentes necesidades en salud que presenta: cita médica, entrega de medicamentos, cirugías, cita con especialistas, entre otras. Además, mostramos las gestiones que se haces de la Superintendencia Nacional de Salud, balance de acciones, gestiones, y se educa al ciudadano sobre cómo acudir a la Entidad y cómo solicitar intervención por parte de nosotros. </t>
  </si>
  <si>
    <t xml:space="preserve">En estos relatos, contamos las historias de los usuarios que han requerido de la ayuda de la Supersalud, para gestionar una ayuda ante las diferentes necesidades en salud que presenta: cita médica, entrega de medicamentos, cirugías, cita con especialistas, entre otras. Además, mostramos las gestiones que se haces de la Superintendencia Nacional de Salud, balance de acciones, gestiones, y se educa al ciudadano sobre cómo acudir a la Entidad y cómo solicitar intervención por parte de nosotros. </t>
  </si>
  <si>
    <t>a Supersalud, capacita a los diferentes actores del SGSSS, con el fin de instruir a los mismos en la gestión de la salud y cuales son las acciones que se vienen adelantando en las mismas.
Sogamoso, 19 de octubre de 2023. Durante un encuentro con la comunidad boyacense en el municipio de Sogamoso, el Superintendente Nacional de Salud, Ulahí Beltrán López, realizó un enérgico llamado a los representantes de las EPS como responsables de la prestación y aseguramiento de los servicios de salud de este territorio para que cumplan con sus obligaciones y atiendan con calidad y oportunidad a los usuarios.
https://www.youtube.com/watch?v=BaJImiAh2jg</t>
  </si>
  <si>
    <t>En el departameto de la Guajira la Supersalud implemento y socializó medidas con enfoque intercultural y diferencial para garantizar el derecho a la salud.
En esta oportunidad, el Superintendente, junto con el apoyo de la oficina de comunicaciones, capacitaron a los actores del SGSSS en el departamento, con el fin de desarrollar estrategias y generar objetivos que beneficien a la ciudadanía en materia de salud.</t>
  </si>
  <si>
    <t>La Oficina Asesora de Comunicaciones viene adelantando el taller denominado “Las claves para ser un destacado vocero de la Supersalud”, en el que a partir de 3 escenarios (Preparación – Entrevista - Práctica). En esta oportunidad se capacitó al vocero de la regional caribe.</t>
  </si>
  <si>
    <t xml:space="preserve">​Durante el último trimestre del año 2023, la Oficina Asesora de Comunicaciones adelantó un nuevo Taller de Voceros dirigido a los Agentes Interventores de los Hospitales que actualmente se encuentran con esta medida, la finalidad de este espacio, fue brindar herramientas comunicativas y fortalecer sus habilidades blandas, a través de ejercicios en los que ellos pudieran mejorar su capacidad de oratoria, relacionamiento con medios de comunicación, control de la voz, saber afrontar un momento de crisis durante una entrevista, entre otros. </t>
  </si>
  <si>
    <t>​Se realizo la Audiciencia Pública de Rendición de Cuentas en el departamento de la Guajira, con el fin de mostrar el actuar institucional y las acciones realizadas durante la vigencia 2022-2023.</t>
  </si>
  <si>
    <t>​Se actualizó y publicó en la pagina web de la Entidad los Planes Estrategicos Institucionales y para el caso puntual del reporte el Plan Estratégico Institucional y Desarrollo Administrativo - PEIDA</t>
  </si>
  <si>
    <t>Se formula y se aprueba el Plan Anual de Gestión para la vigencia 2024, el cual se aprueba mediante resolución 2023120000014446 - 6 del 13 de diciembre de 2023, y se encuentra publicado en la pagina web de la entidad a partir del primer dia habil de la vigencia 2024.</t>
  </si>
  <si>
    <t xml:space="preserve">	
​Se realiza el seguimiento correspondiente a los planes Estrategicos Institucionales y al Plan anual de Gestión de acuerdo a lo ejecutado en el último trimestre de 2022.</t>
  </si>
  <si>
    <t xml:space="preserve">​Se realizaron los informes de seguimientos correspondiente a la ejecución de actividades que se tenían planeadas en el primer trimestre de la vigencia. 
Frente a lo relacionado en el Plan Anual de Gestión la entidad logró un cumplimiento del 92% 
Frente al Seguimiento a los Planes Estratégicos Institucionales se reportó de acuerdo con lo planeado, excepto en el Plan de Seguridad y Privacidad de la información y el PETIC, ya que se presento inclumplimientos en las actividades planeadas, debido a temas contratactuales. Se adjuntan los link en donde se publicaron los diferentes informes de segumiento </t>
  </si>
  <si>
    <t>​Se realiza el seguimiento correspondiente al tercer trimestre de la vigencia 2023, a las actividades e indicadores plasmados en el Plan Anual de Gestión y Los Planes Estrategicos Institucionales y los acuales se realizó la solcialización de estos a traves del comite Institucional de Gestión y Desempeño.</t>
  </si>
  <si>
    <t>​Para el primer trimestre de la presente vigencia, se realizaron las siguientes acciones para la implementación de las políticas de Planeación Institucional y Seguimiento y Evaluación del Desempeño,</t>
  </si>
  <si>
    <t>En el tercer trimestre se realizaron diecinueve actividades en total para la implementación de las políticas de planeación institucional y seguimiento y evaluación del desempeño, enfocándose principalmente en la formulación del Plan Estratégico institucional y Desarrollo Administrativo PEIDA y formulación de indicadores, los cuales medirá la gestión del cuatrienio y que fueron presentados ante el Comité Directivo en jornada especial de Planeación estratégica 2023-2026, se relacionan las demás actividades relacionadas: 
1. Realizar jornada de Planeación Estratégica con las áreas para la actualización del Plan Estratégico Institucional y Desarrollo Administrativo.
2. Actualización del listado maestro de Indicadores correspondiente a las modificaciones realizadas por las áreas en el segundo trimestre.
3. Se realizaron actividades para la formulación y consolidación al plan Estratégico Sectorial 2023-2026
4. Se Socializó a través de correo electrónico a los líderes de Procesos, o gestores y funcionarios en general la cartilla sobre formulación y análisis de indicadores de gestión y estratégicos.
5. Realizar socializaciones asociadas al proceso de planes, resaltando la importancia de este, las cuales se realizó en las regionales directivos y gestores frente al Plan Nacional de Desarrollo 2023-2026.
6. Se realizaron acciones para la mejora continua en la apropiación, elaboración, seguimiento y oportunidad de los planes y programas de la SNS, a través de los recursos de proyectos de inversión asociado al contrato 50 y 52.
7. En el mes de julio se realizó la socialización de resultados y retroalimentación en el CIGD frente al seguimiento de Planes Institucionales correspondiente al II trimestre de la vigencia 2023.
8 9 y 10. Se gestionaron y realizaron las modificaciones solicitadas por las áreas o procesos a los Planes Institucionales. 
11. Se fortaleció la asesoría técnica a los lideres de procesos y gestores para una mayor apropiación en la elaboración de planes y programas institucionales, en la cual se socializó la ficha de recomendaciones correspondiente al seguimiento realizado al II trimestre.
12. Se realizaron mesas de trabajo con el propósito de armonizar y articular con los procesos de la dependencia, reingeniería y lideres de políticas del MIPG la metodología de formulación de planes, esto relacionado a formulación del PEIDA.
13. Se elaboró una propuesta de instrumento de evaluación que permite medir el impacto de los planes estratégicos institucionales en sus grupos de valor e interés, esto de acuerdo con los insumos recopilados en las reuniones realizadas con diferentes entidades de orden nacional y distrital.
14. Se entrega información sobre la Administración de los sitios de SharePoint y Tableros de la OAP.
15. Se entrega información sobre la Administración y publicación de la documentación relacionada a la OAP. 
16. Seguimiento a la ejecución de procesos contractuales que adelanta la OAP. 
17, 18 y 19. Consolidación mensual del documento técnico concerniente a la información de seguimiento al proyecto de inversión SPI de la OAP.</t>
  </si>
  <si>
    <t xml:space="preserve">Durante el tercer trimestre se enficaron las acciones en las formulación de los diferentes planes para la vigencia 2024, para lo cual se relizaron las siguientes acciones:
1. De acuerdo con reuniones adelantadas con el Ministerio de Salud sobre la formulación del Plan Estratégico Sectorial, se envia propuesta desde la SNS.
2. Se llevó a cabo el levantamiento del Contexto Organizacional de los proceso a traves de la metodologia DOFA con la alta dirección. 
3.  Se realiza la socialización de resultados y retroalimentación en el CIGD frente al seguimiento realizado al tercer trimestre de los Planes Estratégicos Institucionales.
4. En el comité Directivo de Planeación Estratégica 2023-2026 se llevó a cabo la socialización  del Tablero de Control (impacto estratégico, seguimiento a la gestión) de acuerdo con el primer reporte de ejecución de los indicadores relacionados. 
5, 6 y 7. Se eealizaron las modificaciones solicitadas por las areas o procesos a los Planes Institucionales, en el mes de diciembre los ajustes se realizaron sobre la formulación del Plan 2024. 
8. Se realizó el reporte y seguimiento al Indice de Transparencia y acceso a la Información Publica ITA (Procuraduria General de la Nación)
9. 10 y 11. Se sonsoliór mensulamente el documento tecnico concerniente a la información de seguimiento al proyecto de inversión SPI de la dependencia.
12 y 13. Se realizaron jornadas  para sensibilizar a los líderes de Procesos, o gestores en formulación y análisis de indicadores de gestión y estrátegicos, con el fin de alinearlos a la formulación de la vigencia 2024, asociadas al proceso de planes, resaltando la importancia de este.
14. Se llevó a cabo jornadas de participación activa de los grupos de valor e interés en la formulación de la gestión Institucional (PEIDA) y plataforma estrategica (Misión y Visión).
15. En las mesas de trabajo realizada con las areas para la formulación de los planes se ayudó a fortalecer la asesoria técnica a los lideres de procesos y/o gestores para una mayor apropación en la elaboración de planes y programas institucionales. 
16. Realizar mesas de trabajo con el propósito de armonizar y articular con los procesos de la depedencia, reingenieria y lideres de politicas del MIPG la metodología de formulación de planes para la siguiente vigencia. 
17. Se llevó a cabo mesas de trabajo y jornada de Planeación Estrategica con las Areas para la formulación del Plan Estrátegico Institucional y Desarrollo Administrativo 2023-2026.
18. Se llevó a cabo la jornada de planeación 2023-2026 y jornada de planeación 2024, a través de los recursos de proyectos de inversión con el contrato del operador logistico para lo cual se adjunta los informes de supervisión.
19. Se remitió a la lider de participación ciudadana las 
variables cuantificables los resultados de la participación de los grupos de valor en la etapa de formulación de las políticas, programas y proyectos.
20. Se remite informe sobre la administración de sitios de SharePoint y Tableros de la OAP.
21. Se remite informe sobre la administración y publicación de la documentación realacionada a la OAP. 
22. Informe sobre el Seguimiento a la ejecución de procesos contractuales que adelanta la OAP. </t>
  </si>
  <si>
    <t xml:space="preserve">Durante el primer trimestre del año, en el Sistema Integrado de Gestión se diseño, presentó y aprobó la Estrategia para la Implementación del SIG a través de las mesas por políticas y por dimensiones. Se dio inicio a la ejecución de las mesas, con la participación de los equipos SIG_ MIPG, presentando la estrategia y los fundamentos del Sistema (Definición, objetivos, alcance, gobernabilidad, estructura, propósitos, medición del desempeño, atributos de calidad por dimensión y seguimiento/ Revisión por la Dirección). Adicional se diseño, revisó y divulgó, las comunicaciones relacionadas con la medición del desempeño </t>
  </si>
  <si>
    <t>Durtante el tercer trimestre se realizaron las siguientes acciones frente al fortalecimiento del SIG: 
1. La estrategia de apropiación del SIG se encuentra enmarcada en el concurso Premio Institucional a la Gestión 2023, el cual está compuesto por 10 retos. En el periodo comprendido entre mayo y agosto se han desarrollado las siguientes actividades:
1. Reto #2 Identidad de los equipos, entregaron 8 equipos de 13 la respectiva propuesta que fue publicada en el micrositio.
2.Reto Bonus: Collage de Fotos: participaron 8 de los 13 equipos que hay.
3. Reto #3: Prueba de Conocimiento se realizó el 08 de mayo participaron 549 funcionarios.
4. Reto #4 Práctica: se han realizado a la fecha 6 actividades de 9 programadas, dentro de las cuales se contó con el acompañamiento de los líderes de política o componentes que se inscribieron como facilitadores temáticos del concurso.
5. Reto #5 curso MIPG se lanzó este reto el cual finalizará el 14 de septiembre.Durante el periodo se presentaron modificaciones en las fechas, distribución de puntajes y cambió el reto 
2. Informe relacionado con el cumplimiento a los compromisos de la implementación de políticas adelantadas por los líderes y equipos de política.
3. Se actualizó la Matriz de seguimiento de los Planes de las politicas 
4. Informe de los resultados de los ejercicios trabajados en las mesas técnicas del SIG.
5. Informe de los resultados de los ejercicios trabajados en las mesas técnicas por dimensiones del MIPG.
6 y 7 Informe de gestores correspondiente al tercer trimestre y micrositio actualizado.</t>
  </si>
  <si>
    <t>Para el ultimo trimestre de la vigencia se realizaron las siguientes acciones para la sostenibilidad del SIG, estas son:
1. informe sobre Herramienta de recolección de información dispuesta para el FURAG
2. Formulario diligenciado y verificado en herramienta dispuesta por el DAFP 
3.Socialización de resultados realizada frente al FURAG
4.Análisis de brechas y socialización de resultados
5. Matriz de ajustes de acciones
6 .Memorias de las reuniones enviadas por correo (8 correos correspondiente a 19 políticas)
7.Informe de avance (trimestral)
8.Matriz de seguimiento de los planes de MIPG y componentes de MIPG y el SIG (trimestral)
9. Informe de los resultados de los ejercicios trabajados en las mesas técnicas (trimestra
10.Informe de los resultados de los ejercicios trabajados en las mesas técnicas.
11. Informe sobre el despliegue de concurso de apropiación
12. Cronograma de capacitaciones
13. Micrositio de gestores actualizado 
14. Informe final de la revisión por la dirección
15. Tablero de control con información actualizada 
16. Informe rindiendo cuenta de los ajustes realizados al site del SIG en la Intranet 
17.Cronograma de ejecución 2024</t>
  </si>
  <si>
    <t>​En el segundo trimestre del año 2023, se adelantaron las actividades asociadas a la estrategia para dar a conocer el propósito y estructura de la política, socializándose en escenarios presenciales y virtuales focalizados, se atendieron 290 modificaciones documentales asociadas a los procesos y se realizo el acompañamiento y seguimiento a la gestión de los planes de mejora. la acciones concretas fueron: 
1. Realizar Informe de ejecución de la estrategia
2. realizar el reporte modificaciones  a procesos desde el flujo de "Formalización documenal" (Sharepoint)
3. Realizar seguimiento sobre el estado de planes de mejora</t>
  </si>
  <si>
    <t>Se realizar  un análisis, con el fin de proponer  inidicadores de eficacia sobre la implementación de la política de Fortalecimiento Organizacional y simplificación de procesos</t>
  </si>
  <si>
    <t>​Para el tercer trimestre se realizaron las siguientes actvidades para la ejecución de la politica de fortalecimiento Organizacional, asi:
1. Informe de ejecución estrategia para dar a conocer proposito y estructura de política.
2. Reportar estado de actualización de procesos
3. Seguimiento a planes de mejora
4. Ocho (8)  Socialización frente a las actividades desarolladas para el fortalecimiento organizacional y simplificación de procesos.</t>
  </si>
  <si>
    <t>En el trimestre de abril a junio fue realizada de acuerdo con el cronograma del Sistema de Control Interno, la evaluación de la Política de Administración del Riesgo de manera articulada con la Subdirección de Tecnología de la Información, la cual fue presentada en el Comité Institucional de Coordinación de Control Interno- CICCI, observando un cumplimiento parcial de los elementos que la componen. Asimismo, como resultado de la mesa del Sistema de Control Interno realizada en el mes de mayo, se realizó seguimiento al cronograma de temas a presentar en el CICCI, los cuales también fueron presentados en este mismo comité.</t>
  </si>
  <si>
    <t>​En el tercer trimestre se realizaron las siguientes acciones para el fortalecimiento de la poltica de Control Interno, asi:
1. Socialización de la Política de Administración del Riesgo
2. Se realizó la actividad en cada una de las áreas de la entidad en el marco del concurso Premio Institucional a la Gestión 2023, en la cual actividad de apropiación  de la Política del Sistema de Control Interno y Riesgos, como soporte se adjunta fotos y lista de asistencia diligenciada por los funcionarios a través de formulario
3. Se realizó el seguimiento al monitoreo de los riesgos de gestión y corrupción por parte de la Oficina Asesora de Planeacion y fue remitido un informe resultado de este ejercicio a través de memorando a la alta dirección.</t>
  </si>
  <si>
    <t xml:space="preserve">​Para la actividad: "Realizar mesas de trabajo del Sistema de Control Interno" : se anexa lista de asistencia de mesa realizada.
De resto se versionaron los mapas de riesgo y corrupción, la revisión documental del Sistema de Control Interno y Desarrollo del esquema de reporte de las líneas de defensa </t>
  </si>
  <si>
    <t>Para este trimestre se desarrollan socializaciones de lineamientos, metodologías y estrategias a implementar para:
Identificación, priorización y definición de Acuerdos de Nivel de Servicio en los procesos.
Elaboración de metadatos para los formatos en Word y en Excel.
Además se desarrollan seguimientos mensuales de manera general o por cada uno de los procesos.
Recuerda que los productos son cargados en el repositorio del proyecto. 
https://supersalud.sharepoint.com/sites/planeacion/reingenieria/Productos/Forms/AllItems.aspx</t>
  </si>
  <si>
    <t xml:space="preserve">​Se desarrollan actividades de seguimiento frente a los entregables productos de la reingeniería como son: Ficha de captura de información, diagnóstico, matriz de requisitos legales de cada proceso y de igual manera se inicia la construcción de un documento que recopile las lecciones aprendidas derivadas del cierre de esta definición de los procesos. </t>
  </si>
  <si>
    <t>Para este trimestre se adelantan mesas de trabajo con el fin de iniciar la revisión de los procesos de nuestro nuevo mapa de procesos, con el fin de identificar mejoras en los mismos; se entrega la primera versión del documento de lecciones aprendidas del desarrollo del proyecto de reingeniería de procesos, y se da el último informe  donde se relaciona el estado de cada uno de los procesos y las actividades desarrolladas frente a la estrategia de gestión del cambio.</t>
  </si>
  <si>
    <t xml:space="preserve">​En el presente trimestre se realizaron las siguientes auditorías a los procesos y sistemas relacionados a continuación:
1.  Sistema de Gestión de Seguridad y Salud en el Trabajo con funcionarios de la Dirección de Talento Humano.
2. Gestión Financiera (Control Financiero de Cuentas, Gestión Contable, Gestión Presupuestal y Gestión de Tesorería).
3.  Sistema de Gestión Ambiental </t>
  </si>
  <si>
    <t>​Para el cuarto trimestre de la vigencia se realizaron las siguientes auditorias y acciones para el cumplimiento de lo planeado, asi:
1. Se entrega autodiagnostico a la Politica Gobierno Digital  y seguridad  Modelo de Seguridad y Privacidad de la Información, elaborado por la DID.
2. Se realizan los informes finales de las auditorias para dar cumplimiento al cronograma de auditorias SIG. 
Informe final auditoria regional Caribe
Informe final auditoria regional Chocó
Informe final auditoria regional Sur
Informe final auditoria regional Andina. 
3. Elaboración Informe final Programa de Auditorías.
4. Realizar seguimiento a planes de mejoramiento: Para el cumplimiento de esta actividad a la fecha se presentó:
En el Comité Institucional de Gestión y Desempeño SESIÓN N° 56, el seguimiento a planes de mejoramiento se puede validar en el acta AC-903 en el numeral 10). (Dimensión Control Interno) del orden del día del mismo.
En el Comité Institucional de Coordinación de Control Interno realizado el 05-12-2023, se presentó seguimiento a planes de tratamiento a riesgo, se puede validar en el acta AC-959 cargada en el aplicativo ITS</t>
  </si>
  <si>
    <t>Durante el mes de febrero se elaboran y publican en intranet y en la página web de la entidad los respectivos informes de ejecución mensual de los proyectos de inversión a 31 de dicimebre de 2022 y a 31 de enro de 2023. de noviembre de 2022.  
Se  informa a los Jefes de Oficina, Delegados y SG a través del memorando que ya se encuentra disponible la información para su consulta a través de intranet y de la página web.
* Diciembre de 2022:  20231200100011543 del 7 de febrero de 2023.  Este informe se presenta a esta fecha, teniendo en cuenta que el cierre presupuestal del 2022 en el SIIF se realiza el 20 de enero de 2023, y el cierre para el reporte a traves de SPI fue el 30 de enero de 2023. 
* Enero de 2023:  20231200100015403 del 16 de febrero de 2023:</t>
  </si>
  <si>
    <t>Durante el mes de agosto se elabora y publica en intranet y página web el respectivo informe de ejecución mensual de los proyectos de inversión a 31 de julio de 2023.  
Se  informa a los Jefes de Oficina, Delegados y SG a través del memorando que ya se encuentra disponible la información para su consulta a través de intranet. Memorando No.20231200100084223 del 11 de agosto</t>
  </si>
  <si>
    <t>Durante el mes de agosto se elabora y publica en intranet y página web el respectivo informe de ejecución mensual de los proyectos de inversión a 31 de agosto de 2023.  
Se  informa a los Jefes de Oficina, Delegados y SG a través del memorando que ya se encuentra disponible la información para su consulta a través de intranet. Memorando No.20231200100098363 del 8 de septiembre</t>
  </si>
  <si>
    <t>Durante el mes de octubre se elaboró y publicó en intranet y página web el respectivo informe de ejecución mensual de los proyectos de inversión a 30 de septiembre de 2023.  
Se  informa a los Jefes de Oficina, Delegados y SG a través del memorando que ya se encuentra disponible la información para su consulta a través de intranet. Memorando No.20231200100111833 del 9 de octubre</t>
  </si>
  <si>
    <t>Durante el mes de noviembre se elaboró y publicó en intranet y página web el respectivo informe de ejecución mensual de los proyectos de inversión a 31 de octubre de 2023.  
Se  informa a los Jefes de Oficina, Delegados y SG a través del memorando que ya se encuentra disponible la información para su consulta a través de intranet. Memorando No.20231200100126203 del 15 de noviembre</t>
  </si>
  <si>
    <t>Durante el mes de diciembre se elaboró y publicó en intranet y página web el respectivo informe de ejecución mensual de los proyectos de inversión a 30 de noviembre de 2023.  
Se  informa a los Jefes de Oficina, Delegados y SG a través del memorando que ya se encuentra disponible la información para su consulta a través de intranet. Memorando No.20231200100136573 del 13 de diciembre</t>
  </si>
  <si>
    <t>Resultados de la evaluacion virtual:
1) Febrero 28: Seguimiento a proyectos de Inversión (Herramienta PIIP) y reporte avances actividades y de indicadores formato GMFT01 . Asistieron 28 personas, de las cuales presentaron la evaluacion virtual 18 personas. De acuerdo con la evaluación, el número de funcionarios que obtuvieron calificación no satisfactoria fue cero (0) persona, con calificación satisfactoria en la evaluación virtual fueron 8 personas, y el número de personas que calificación sobresaliente fueron 10 personas. 
2) Marzo 30:  Actualización, modificación ficha EBI, traslados ordinarios y traslados internos proyectos de inversión. Asistieron 22  personas, de las cuales presentaron la evaluacion virtual 13 personas. De acuerdo con la evaluación, el número de funcionarios que obtuvieron calificación no satisfactoria fue una (1) persona, con calificación satisfactoria en la evaluación virtual fueron 3 personas, y el número de personas que calificación sobresaliente fueron 9 personas
Con estos resultados se sobserva un aumento en el reporte de la meta programada la cual se encintraba en un 85%</t>
  </si>
  <si>
    <t xml:space="preserve">Resultados de la evaluacion virtual:
1) Junio 27: Vigencias Futuras-Proyectos de Inversión. Asistieron 28 personas, de las cuales presentaron la evaluación virtual 16 personas. De acuerdo con la evaluación, ningún funcionario obtuvo calificación no satisfactoria, con calificación satisfactoria en la evaluación virtual fueron 6 personas, y el número de personas que calificación sobresaliente fueron 10 personas. Se adjuntan como evidencias carpeta que contiene: Lista de asistencia  , e informe y resultados de la evaluacion de la capacitación. </t>
  </si>
  <si>
    <t xml:space="preserve">Entre los meses de Julio-Septiembre, no se llevaron a cabo capacitaciones programas a los enlaces de las dependencias en temas relacionados con los proyectos de inversión.
Proxima capacitación ha realizarse en el mes de octubre "Actualización proyectos de inversión para la vigencia 2024"
Nota: En cumplimiento a lo programado en el cronograma de ciclos temáticos Herramientas de planeación y Gestión , para la sesión 3 proyectos de inversión, se realizó el día 7 de agosto una capacitación sobre proyectos de inversión a los Gestores de la Supersalud.   </t>
  </si>
  <si>
    <t>Durante el ultimo  trimestre de la vigencia, se llevo a cabo una capacitacion, la cual se llevo a cabo el 19 de octubre:
Nombre de la capacitacion: Modificación y actualización de proyectos de inversión vigencia 2024.
Resultados de la evaluacion virtual:
Asistieron 36  personas a la capacitación, de las cuales presentaron la evaluacion virtual 15 personas. De acuerdo con la evaluación, el número de funcionarios que obtuvieron calificación no satisfactoria fue una (1) persona, con calificación satisfactoria en la evaluación virtual fueron 6 personas, y el número de personas que calificación sobresaliente fueron 8 personas</t>
  </si>
  <si>
    <t xml:space="preserve">Durante el mes de enero se continuo con la ejecución de las actividades de los cronogramas para la formulación y estructuración de los nuevos proyectos.  Por otra parte, con la entrada en funcionamiento en la segunda semana de enero de la Plataforma Integrada Inversión Pública- PIIP, la cual trajo algunos ajustes en la metodología de formulación y estructuración, se están validando estos cambios para ajustar los documentos de justificación que se vienen trabajando y de ser necesario levantar la nueva información que se solicita.  Esperamos remitir los primeros dos proyectos formulados a través del aplicativo en el mes de febrero, y los cinco restantes en el mes de marzo, acorde con los tiempos establecidos con el DNP y en armonía con la presentación del anteproyecto de presupuesto del 2024.
 </t>
  </si>
  <si>
    <t xml:space="preserve">​1. Se construye el documento denominado CRITERIOS PARA LA PROGRAMACIÓN DEL GASTO DE INVERSIÓN PARA LA VIGENCIA 2024.    Este documento ha sido elaborado por la Oficina Asesora de Planeación y contiene los criterios internos básicos a tener en cuenta, por parte de las dependencias responsables de la ejecución de los proyectos de inversión, para la programación de los gastos de inversión de la vigencia 2024 que harán parte del anteproyecto de presupuesto de la entidad, los cuales se definen a partir de los criterios y procedimientos establecidos por el Departamento Nacional de Planeación y la Dirección General de Presupuesto Público Nacional mediante la Circular Externa 010 del 23 de febrero de 2023 (Anteproyecto de Presupuesto para la vigencia fiscal de 2024).
2. Con la entrada en funcionamiento en la segunda semana de enero de la Plataforma Integrada Inversión Pública- PIIP, la cual trajo algunos ajustes en la metodología para el seguimiento a los proyectos de inversión, se ajusta el formato para la recolección de la información de seguimiento, formato que se denomina GMFT01 SEGUIMIENTO A PROYECTOS DE INVERSIÓN se están validando estos cambios para ajustar los documentos de justificación que se vienen trabajando y de ser necesario levantar la nueva información que se solicita. Se apertuta la platafoma PIIP para el registro de la información el 6 de febrero; Se dicta capacitación por parte del DNP el 17 de febrero.  Se inicia el registro de la información frente a los dos proyectos responsabilidad del registro por parte de la de la OAP:
1) Proyecto IVC: turno en PIIP, EJ-SYC-191000-0005 del 22 02 23
2) Proyecto OAP-RF: turno en PIIP, EJ-SYC-191000-0002 del 20 02 23
Teniendo en cuenta que la plataforma ha presentando inconsistencias en la información financiera de estos proyectos (dirferencias entre el SIIF y el PIIP), se ha colocado el respectivo caso en la mesa de soporte del PIIP, y estamos a la espera del ajuste de la cifras, para poder culminar el registro.
El DNP amplia el plazo de reporte de seguimiento a enero hasta el 31 de marzo; este reporte se debera realizar conjuntamentente con el mes de febrero.
3. Durante el mes de febrero se continuo con la ejecución de las actividades de los cronogramas para la formulación y estructuración de los nuevos proyectos.  Se registran dos proyectos en el MGA.    Acorde con los tiempos establecidos con el DNP y en armonía con la presentación del anteproyecto de presupuesto del 2024, los 5 proyectos que hacen falta deberan registrarse en la MGA y ser remitidos a Minsalud para su validacion.
Adjunto documento que contiene la información que se trabajó en cada uno de los proyectos, (documento word).
4.  1) Se termina el registró de cada uno de los módulos y capítulos de la MGA del Proyecto denominado Fortalecimiento de la protección del usuario del SGSSS, a través de mecanismos de inspección y vigilancia y la promoción de la participación ciudadana,  el cual sera ejecutado por la Delegada para la Protección al Usuario; se transfiere el proyecto a la plataforma PIIP para su validación y envió a Minsalud, se asigna el ID 575450 fecha de ingreso al PIIP 28 02 23 (PL-VR-191000-0001);
2) El 17 de febrero se inicia el diligenciamiento de los módulos y capítulos de la MGA del Proyecto denominado Mejoramiento en la ejecución de las acciones de inspección, vigilancia y control sobre los vigilados de la Superintendencia Nacional de Salud.  </t>
  </si>
  <si>
    <t>​1. El anteproyecto de presupuesto de la entidad para el año fiscal 2024, se elaboró basado en la circular 010 del 23 de febrero de 2023, expedida por el Ministerio de Hacienda y Crédito Público-MHCP - Dirección del Presupuesto Público Nacional. Participo la Dirección Financiera y la Oficina Asesora de Planeación de la SNS. 
Se remito por correo electrónico el 31 de marzo, a la Dirección General de Presupuesto Público Nacional de Minhacienda, el documento que contiene la justificación técnica del anteproyecto de presupuesto para la vigencia 2024 de la Superintendencia Nacional de Salud, junto con los formularios debidamente diligenciados. : 
1.	Documento que contiene la justificación del anteproyecto de la entidad: ingresos y gastos
2.	Archivo Excel: Formularios de programación, que contiene las siguientes hojas diligenciadas:
•         Formulario 1.1. Ingresos 
•         Formulario 2. Gastos
•         Formulario 3. Clasificación económica de los gastos de funcionamiento.
•         Formulario 5. Deuda Pública
3.	Formulario Planta Anteproyecto 2023, que contiene las siguientes hojas diligenciadas:
•	Formulario 4. Planta de personal.
•	Formulario 4ª. Nómina.
3.1. Formulario 4A Certificación de nómina, firmado
3.2. Certificación primas de coordinación-primas técnicas
De igual manera, el 31 de marzo se registró en SIIF Nación II la información correspondiente a los formularios 1.1 Anteproyecto de ingresos y 2 Anteproyecto Presupuesto de Gastos, y se cargan los documentos soportes anteriomente señaldos en la sede electronica de Minhacienda,
Posteriomente se realizó un alcance al anteproyecto de presupuesto, se remite por correo electronico el 5 de abril un documento de alcance para incluir como gastos de funcionamiento la propuesta de apertura de 6 nuevas sedes regionales y 3 oficinas de atención.
2. Frente a la programación de los gastos de inversión, se llevo al cabo de dos maneras:
1) La programación de recursos de los proyectos de inversión que a la fecha se encuentran en etapa de formulación, estructuración y presentación ante el Ministerio de Salud y el Departamento Nacional de Planeación, y cuya ejecución inicia en enero de 2024, se realizara acorde con los recursos programados en la cadena de valor definida, presentada por las dependencias. En total se presentaron ante Minsalud 7 nuevos proyectos de inversión.
2) Para los proyectos que contemplan en su horizonte la vigencia 2024, se solicito a las dependencias ejecutoras la programación de recursos, en los cuales se remitio la siguiente información: Matriz de Programación Ppto DTH-2024, Matriz de Programación Ppto DTH-2023, la cual contiene la asignación actual de recursos de la dependencia, Criterios para la programación del gasto de inversión para la vigencia 2024, Histórico ejecución recursos de inversión de la dependencia 2015 al 2022.
* Dirección de Talento Humano: memorando de solicitud  20231200100022583 del 9 03 23; memorando respuesta de la dependencia 20239100100024303 del 140323
* Dirección Administrativa-Grupo de Gestión Documental memorando de solicitud 20231200100022613 del 9 03 23; memorando respuesta de la dependencia 20239300300024523 del 14 03 23.
3. Se lleva a cabo el registro de la información frente a los dos proyectos responsabilidad del registro por parte de la de la OAP, a traves de la plataforma PIIP:
1) Proyecto IVC: turno en PIIP, EJ-SYC-191000-0005.  Se recolecta la información de las dependencias responsables de la ejecución del proyecto: SDEAS, SDIA, SDET, SDPSS, OL, SDOL, Despacho. Se registra la información en la plataforma PIIP correspondiente a los meses de enero y febrero, 
2) Proyecto OAP-RF: turno en PIIP, EJ-SYC-191000-0002.  Se recolecta la información de las dependencias responsables de la ejecución del proyecto: Oficina Asesora de Planeación, y  DA-Grupo de Recursos Físicos. Se registra la información en la plataforma PIIP correspondiente a los meses de enero y febrero, 
Teniendo en cuenta que la plataforma ha presentando inconsistencias en la información financiera de estos proyectos (diferencias entre el SIIF y el PIIP), se ha colocado el respectivo caso en la mesa de soporte del PIIP, y estamos a la espera del ajuste de la cifras.
El DNP amplia el plazo de reporte de seguimiento de los meses de enero, febrero y marzo hasta el 30 de abril.
4. 1) Se termina el registró de cada uno de los módulos y capítulos de la MGA del Proyecto denominado Mejoramiento en la ejecución de las acciones de inspección, vigilancia y control sobre los vigilados de la Superintendencia Nacional de Salud; se transfiere el proyecto a la plataforma PIIP para su validación y envió a Minsalud, se asigna el ID 575829 fecha de ingreso al PIIP 7 03 23;
2) Se termina el registró de cada uno de los módulos y capítulos de la MGA del Proyecto denominado Fortalecimiento en la ejecución de acciones y directrices jurídicas en la gestión de la Supersalud,  el cual sera ejecutado por laDirección Juridica; se transfiere el proyecto a la plataforma PIIP para su validación y envió a Minsalud, se asigna el ID 581351 fecha de ingreso al PIIP 14 03 23;
3) Se termina el registró de cada uno de los módulos y capítulos de la MGA del Proyecto denominado Fortalecimiento en la implementación del sistema integrado de gestión en la Supersalud,  el cual sera ejecutado por la OAP y por DA-Recursos físicos; se transfiere el proyecto a la plataforma PIIP para su validación y envió a Minsalud, se asigna el ID 583478 fecha de ingreso al PIIP 24 03 23;
4) Se termina el registró de cada uno de los módulos y capítulos de la MGA del Proyecto denominado Fortalecimiento del conocimiento de los ciudadanos del funcionamiento del SGSSS, sus derechos y deberes en salud, y las acciones y resultados de la gestión de la Supersaludd,  el cual sera ejecutado por la OACEII; se transfiere el proyecto a la plataforma PIIP para su validación y envió a Minsalud, se asigna el ID 5588118 fecha de ingreso al PIIP 30 03 23
5) Se termina el registró de cada uno de los módulos y capítulos de la MGA del Proyecto denominado Mejorar la utilización del mecanismo de Conciliación y de la facultad jurisdiccional  dispuestos por la Supersalud,  se transfiere el proyecto a la plataforma PIIP para su validación y envió a Minsalud, se asigna el ID 588216  fecha de ingreso al PIIP 31 03 23
6) Se termina el registró de cada uno de los módulos y capítulos de la MGA del Proyecto denominado Fortalecimiento en la implementación de estrategias metodológicas, de tecnología, de innovación, analítica y gobierno de datos en la gestión de la Supersalud,  el cual sera ejecutado por la DID; se transfiere el proyecto a la plataforma PIIP para su validación y envió a Minsalud, se asigna el ID 585727  fecha de ingreso al PIIP 31 03 23</t>
  </si>
  <si>
    <t>​1. Atendiendo las instrucciones impartidas para la elaboración del MGMP por parte de Minsalud, se consolida en la matriz correspondiente la programación de gastos e ingresos para el MGMP 2024-2027.  De igual manera se elabora en Power Point la correspondiente presentación para el comite sectorial.
Se remite por correo electrónico el 25 y 26 de abril, a la Oficina Asesora de Planeación y Estudios Sectoriales de Minsalud la información correspondiente.
Se acompaña la reunión de comite sectorial citada por el DNP y Minhacienda el día 3 de mayo, a traves de la plataforma Teams.
Frente a la programación de los gastos de inversión, se llevó al cabo de dos maneras:
1) La programación de recursos de los proyectos de inversión nuevos, presentados para validación de Minsalud y el DNP, y cuya ejecución inicia en enero de 2024 y terminaría en el 2028, se realizó acorde con los recursos programados en la cadena de valor definida, presentada por las dependencias. En total se presentaron ante Minsalud 7 nuevos proyectos de inversión.
2) Para los proyectos que contemplan en su horizonte la vigencia 2024, se solicito a las dependencias ejecutoras la programación de recursos, en los cuales se remitio la Matriz de Programación Ppto para las vigencias 2024-2027, partiendo de lo solicitado en el anteproyecto de presupuesto 2024:
* Dirección de Talento Humano: memorando de solicitud 20231200100037683, respuesta 20239100200038973 del 24 de abril de 2023
* Dirección Administrativa-Grupo de Gestión Documental memorando de solicitud solicitud 20231200100037693, respuesta 20239300000037953 del 21 de abril de 2023
Frente a los Gastos de Funcionamiento: solicitud 20231200100037673 del 20 de abril de 2023, respuesta 20239200100044693 del 5 de mayo, 
2. Durante el mes de mayo, se llevó a cabo el registro de la información frente a los dos proyectos responsabilidad del registro por parte de la de la OAP, a traves de la plataforma PIIP:
1) Proyecto IVC: turno en PIIP, EJ-SYC-191000-0005.  Se recolecta la información de las dependencias responsables de la ejecución del proyecto: SDEAS, SDIA, SDET, SDPSS, OL, SDOL, Despacho. Se registra la información en la plataforma PIIP correspondiente al mes de ABRIL
2) Proyecto OAP-RF: turno en PIIP, EJ-SYC-191000-0002.  Se recolecta la información de las dependencias responsables de la ejecución del proyecto: Oficina Asesora de Planeación, y  DA-Grupo de Recursos Físicos. 
Se registra la información en la plataforma PIIP correspondiente al mes de ABRIL</t>
  </si>
  <si>
    <t>1. De mayo a agosto, se revisaron y tramitaron 14 solicitudes relacionadas con los proyectos de inversión:
1) Se revisaron y tramitaron 10 solicitudes de ajuste ficha EBI y/o tramites internos de reasignación de recursos
2) Se tramitaron 4 solicitudes de atorizacion de Traslado Ordinario y Vigencia Futura
Evidencia: Información registrada en la PIIP
2. Durante el mes de julio, se llevó a cabo el registro de la información frente a los dos proyectos responsabilidad del registro por parte de la de la OAP, a traves de la plataforma PIIP:
1) Proyecto IVC: turno en PIIP, EJ-SYC-191000-0005.  Se recolecta la información de las dependencias responsables de la ejecución del proyecto: SDEAS, SDIA, SDET, SDPSS, OL, SDOL, Despacho. Se registra la información en la plataforma PIIP correspondiente al mes de Julio
2) Proyecto OAP-RF: turno en PIIP, EJ-SYC-191000-0002.  Se recolecta la información de las dependencias responsables de la ejecución del proyecto: Oficina Asesora de Planeación, y  DA-Grupo de Recursos Físicos. Se registra la información en la plataforma PIIP correspondiente al mes de julio</t>
  </si>
  <si>
    <t>Durante el mes de septiembre, se llevó a cabo el registro de la información frente a los dos proyectos responsabilidad del registro por parte de la de la OAP, a traves de la plataforma PIIP:
1) Proyecto IVC: turno en PIIP, EJ-SYC-191000-0005.  Se recolecta la información de las dependencias responsables de la ejecución del proyecto: SDEAS, SDIA, SDET, SDPSS, OL, SDOL, Despacho. Se registra la información en la plataforma PIIP correspondiente al mes de agosto.
2) Proyecto OAP-RF: turno en PIIP, EJ-SYC-191000-0002.  Se recolecta la información de las dependencias responsables de la ejecución del proyecto: Oficina Asesora de Planeación, y  DA-Grupo de Recursos Físicos. Se registra la información en la plataforma PIIP correspondiente al mes de agosto.
Evidencia Información registrada en la PIIP</t>
  </si>
  <si>
    <t>1. Se remite el 31 de octubre, por correo electronico, a la funcionaria Nidia Samaca-Coordinadora de la Dirección de Contratación, la información correspondiente a los gastos de inversión para la vigenica 2024, desagregada por rubro presupuestal, proyecto y dependencia.  Esta información se remite en un archivo excel, el cual contiene:
1.  Consolidado: distribución de los recursos por proyecto y dependencia
2.  Por actividad y/o entregables: distribución de los recursos por proyecto, actividad y dependencia
Esta información se ajustó por las dependencias acorde con la cuota de inversión asignada a la entidad.</t>
  </si>
  <si>
    <t>1. Por parte del Grupo de Gestión de proyectos, se llevo a cabo la revisión del PAA Consolidad Versión 1, remitido por Nidia Nidia Samaca-Coordinadora de la Dirección de Contratación; esta revisión se realiza acorde con las actividades y costos, y recursos de inversión asignados a cada dependencia.
Mediante correo electronico, se remiten algunas observaciones a la  a la funcionaria Nidia Samaca el 30 de noviembre, en la segunda semana de diciembre se llevaran a cabo reuniones con los enlaces de la dependencias, reuniones que fueron citadas desde la Dirección de Contratación.
2. Durante el mes de novimbre, se llevó a cabo el registro de la información frente a los dos proyectos responsabilidad del registro por parte de la de la OAP, a traves de la plataforma PIIP:
1) Proyecto IVC: turno en PIIP, EJ-SYC-191000-0005.  Se recolecta la información de las dependencias responsables de la ejecución del proyecto: SDEAS, SDIA, SDET, SDPSS, OL, SDOL, Despacho. Se registra la información en la plataforma PIIP correspondiente al mes de octubre.
2) Proyecto OAP-RF: turno en PIIP, EJ-SYC-191000-0002.  Se recolecta la información de las dependencias responsables de la ejecución del proyecto: Oficina Asesora de Planeación, y  DA-Grupo de Recursos Físicos. Se registra la información en la plataforma PIIP correspondiente al mes de octubre.</t>
  </si>
  <si>
    <t>1. Se remitio a traves del memorando No.20231200100141603 del 20 de diciembre, dirigido a la Dirección Financiera, la desagregación de los gastos de inversión de la entidad para la vigencia 2024. 
El archivo adjunto al memorando, contiene:
1. Consolidado proyecto depen.: en el cual se desagrega de manera resumida la asignación de los recursos de inversión por proyecto y dependencia
2. Hojas de la 2 a las 8, que contienen los recursos de inversión por proyecto, dependencia, producto y fuente de financiación. 
Se adjunta memorando y archivo excel con la desagregacion
2. De septiembre a diciembre, se revisaron y tramitaron 12 solicitudes relacionadas con los proyectos de inversión:
1) Se revisaron y tramitaron 10 solicitudes de ajuste ficha EBI y/o tramites internos de reasignación de recursos
2) Se tramitaron 2 solicitudes de autorizacion de Vigencia Futura
Se adjunta archivo excel con la relacion de los trámites, y su estado a 31 de diciembre
3. Durante el mes de novimbre, se llevó a cabo el registro de la información frente a los dos proyectos responsabilidad del registro por parte de la de la OAP, a traves de la plataforma PIIP:
1) Proyecto IVC: turno en PIIP, EJ-SYC-191000-0005.  Se recolecta la información de las dependencias responsables de la ejecución del proyecto: SDEAS, SDIA, SDET, SDPSS, OL, SDOL, Despacho. Se registra la información en la plataforma PIIP correspondiente al mes de noviembre.
2) Proyecto OAP-RF: turno en PIIP, EJ-SYC-191000-0002.  Se recolecta la información de las dependencias responsables de la ejecución del proyecto: Oficina Asesora de Planeación, y  DA-Grupo de Recursos Físicos. Se registra la información en la plataforma PIIP correspondiente al mes de noviembre
4. El proyecto de inversión denominado Desarrollo de la Gestión Estratégica del Talento Humano en la Supersalud a Nivel Nacional , a través del cual se asignan recursos de inversión a la Dirección de Talento Humano, termina su ejecución el 31 de diciembre de 2024. Con el fin de garantizar la continuidad al acceso de recursos de inversión para la vigencia 2025 y subsiguientes, a través del Presupuesto General de la Nación, se inicio trabajo conjunto cona la Dirección de Talento Humano para la formulación y estructuración de un nuevo proyecto de inversión, el cual deberá ser presentado a validación del Ministerio de Salud y Protección Social antes del 31 de marzo de 2024, quien posteriormente remitirá al Departamento Nacional de Planeación para su validación y registro en Banco de Programas y Proyectos- BPIN antes del 1 de junio del año 2024.
Se remite a la DTH memerondo No. 20231200100105213 del 25 de septiembre, adjuntando el respectivos cronograma de trabajo.
Adjunto carpeta con las evidencias de los avances que se llevaron al cabo para la formulación y estructuracion de este nuevo proyecto de inversión
5. Se presenta a la Jefe de la OAP, a través de correo electronico del 28 de diciembre, documento de propuesta implementar en la gestión institucional, técnicas estandarizadas y buenas prácticas para la adecuada gestión de proyectos, a través del uso de metodologías de clase mundial, que, a su vez, permitan direccionar y priorizar acciones frente a las necesidades y/o oportunidades de mejora identificadas en la entidad, en armonía con los objetivos estratégicos institucionales.
Se adjunta correo electronico con el documento enviado,
Como parte de la propuesta, a través del Plan Institucional de Capacitación se logró capacitar a un grupo interdisciplinario de la entidad, dentro de los cuales se encuentran funcionarios de las dependencias que ostentan el rol de enlaces ante la Oficina Asesora de Planeación para la gestión de los proyectos de inversión pública, y funcionarios de la Oficina Asesora de Planeación integrantes del Grupo de Gestión de Proyectos y algunos miembros del Grupo del Sistema Integrado de Gestión y encargados de los planes institucionales.  
Capacitación: el Diplomado en gestión de proyectos con enfoque en PMI, 
Entidad: Centro para la Investigación y el Desarrollo CID- Facultad de Ciencias Económicas
Universidad Nacional de Colombia
Periodo: Septiembre-Diciembre de 2023
A partir de lo aprendido, se extraen de manera resumida apartes importantes a tener en cuenta para la gerencia y dirección de proyectos en la Supersalud.</t>
  </si>
  <si>
    <t xml:space="preserve">	
​A 30 de junio, de los recursos asignados a la Oficina Asesora de Planeación, se han generado obligaciones por $9.019.843, equivalentes al 3,06% de los recursos apropiados. 
Razones por las cuales no se cumplio la meta programada: 
1)  El contrato de prestación de servicios para apoyo temas de planeación estrategica se programo en PAA iniciar en mayo, y realmente inicio en junio, por lo cual las obligaciones iniciarian a partir  del mes de julio
2)  El contrato de prestación de servicios para apoyo tema automatización de procesos,  se programo en PAA iniciar en marzo, y a la fecha no ha sido posible suscribirlo teniendo en cuenta que este contrato depende de la renovación del BPM Aura Portal a Aura Quantic por parte de la STI, así las cosas, el monto y tiempo de ejecución de este contrato puede ser menor
Frente a las compromisos se han  generado por valor de  $215.149.909 lo que equivale al  73,06%
Evidencia: Reporte SIIF nación a 30 de junio de 2023</t>
  </si>
  <si>
    <t>A 30 de septiembre, de los recursos asignados a la Oficina Asesora de Planeación, se han generado obligaciones por $61.803.928, equivalentes al 21,91%.
Razones por las cuales no se cumplio la meta de las obligaciones programadas: 
1)  El contrato de prestación de servicios para apoyo temas de planeación estrategica se programo en PAA iniciar en mayo, y realmente inicio en junio, por lo cual las obligaciones iniciaron solo a partir  del mes de julio
2)  El contrato de prestación de servicios para apoyo tema automatización de procesos,  se programo inicialmente en PAA iniciar en marzo, y realmente inicio en el mes de septiembre, por lo cual las obligaciones iniciarian en el mes de octubre. De igual manera este contrato disminuyó su monto y tiempo de ejcucción.  
3) Actualmente se tramita con la Dirección de Contratación un nuevo contrato de prestación de servicios por $19.689.067, a iniciar en el mes de octubre, cuyas obligaciones iniciarian en el mes de noviembre
4) Frente al operador logístico, el primer evento se llevo a cabo en el mes de septiembre, cuya obligación se generara en el mes de octubre.
Frente a las compromisos se han  generado por valor de  $256.556.398 lo que equivale al  90,94% de los recursos asignados, cuyas obligaciones pendientes que corresponden al contrato de operador logistico y los dos contratos de prestación de servicios se estiman ejecutar en el ultimo trimestre de la vigencia, incluyendo lo relacionado con el nuevo contrato de prestación de servicios a iniciar en el mes de octubre.
Al finalizar la vigenicia, la Oficina Asesora de Planeación proyecta comprometer y obligar la suma de $275.145.935, equivalentes al 97,52% de los recursos asignados.
La evidencia se relaciona en el Reporte SIIF nación a 30 de septiembre de 2023</t>
  </si>
  <si>
    <t>A 31 de diciembre, de los recursos asignados a la Oficina Asesora de Planeación, se generaron obligaciones por $266.062.600., equivalentes al 94,31%.
Se presenta un porcentaje de ejecucion inferior a lo proyectado de 0,69 puntos porcentuales, lo cual obedece a recursos distinados para el operador logistico que no se obligaron  teniendo en cuenta que los eventos programados que se llevaron a cabo costaron menos de lo que se habia planeado, ya que el evento del comite directivo se hizo en la ciudad de Bogotá y no a las afueras como se habia planeado,
Se generaron compromisos,  por valor de  $272.037.260 lo que equivale al  96,44% de los recursos asignados, sin embargo, esta pendiente la liberación de 5.835.450, recursos que no se utilizaron en el contrato de operador logistico, por lo cual, al cierre de la vigencia, los recursos comprometidos serian iguales a los recursos asignados,
Nota: la información de ejecucion presupuestal debera validarse una vez el cierre final de SIIF, el cual es el 20 de enero de 2024.
La evidencia se encuentra en el Reporte SIIF nación a 31 de diciembre de 2023</t>
  </si>
  <si>
    <t>De conformidad a la programación establecida en el PAAS para la vigencia 2023 y en atención a la actividad “Ejecutar Programa Anual de Auditorías Internas de Gestión”, alusiva al indicador "Auditorías realizadas de acuerdo con el Plan Anual de Auditorias", la Oficina de Control Interno definió reportar en el mes de julio el cumplimiento correspondiente al primer semestre de la presente anualidad; de ello, se puede precisar, que fueron ejecutadas un total de (2) de las dos (2) auditorías de internas de gestión programadas, en donde se revisaron siete (7) procesos de la Entidad (Auditoría Sujetos Vigilados, Gestión de Atención al Usuario del SGSSS, Fortalecimiento de Competencias, Administración de Personal, Precontractual, Contractual y Post Contractual). 
Por lo anteriormente señalado, el porcentaje de cumplimiento para el período ahora reportado obedece al 100% de ejecución de acuerdo con el Programa Anual de Auditorias definido.</t>
  </si>
  <si>
    <t>De conformidad a la programación establecida en el PAAS para la vigencia 2023 y en atención a la actividad "Ejecutar Programa Anual de Auditorías Internas de Gestión", alusiva al indicador "Auditorías realizadas de acuerdo con el Plan Anual de Auditorias", la Oficina de Control Interno definió reportar en el mes de diciembre el cumplimiento correspondiente al segundo semestre de la presente anualidad; de ello, se puede precisar, que fueron ejecutadas en su totalidad  las cinco (5) auditorías internas de gestión programadas, en donde fueron objeto de evaluación cinco (5) procesos de la Entidad (Gestión Jurídica, Gestión Financiera, Gobierno y Gestión de Datos e Información, Control, Gestión de Bienes y Servicios (Actividades claves de éxito "Gestionar Etapas Precontractual, Contractual y Post Contractual").
Por lo anteriormente señalado, el porcentaje de cumplimiento para el período ahora reportado obedece al 100% de ejecución de acuerdo con el Plan Anual de Auditorias definido.</t>
  </si>
  <si>
    <t>​Ejecutar Programa Anual de Seguimientos a la Gestión Institucional - EI05
De conformidad a la programación establecida en el PAG para la vigencia 2023 y en atención a la actividad "Ejecutar Programa Anual Seguimiento a la Gestión Institucional", alusiva al indicador "Seguimientos y evaluaciones efectuadas al control institucional", la Oficina de Control Interno definió reportar en el mes de abril el cumplimiento correspondiente al primer trimestre de la presente anualidad; de ello, se puede precisar, que fueron ejecutadas un total de veintinueve (28) actividades (17 Seguimientos y 11 denominadas "otras actividades") de las treinta (30) programadas (19 Seguimientos y 11 denominadas "otras actividades").
Por lo anteriormente señalado, el porcentaje de cumplimiento para el período ahora reportado obedece al 93% de ejecución de acuerdo con el Programa Anual de Seguimientos definido.</t>
  </si>
  <si>
    <t>De conformidad a la programación establecida en el PAAS para la vigencia 2023 y en atención a la actividad "Ejecutar Programa Anual Seguimiento a la Gestión Institucional", alusiva al indicador "Seguimientos y evaluaciones efectuadas al control institucional", la Oficina de Control Interno definió reportar en el mes de octubre el cumplimiento correspondiente al tercer trimestre de la presente anualidad; de ello, se puede precisar, que fueron ejecutadas un total de veintiocho (28) actividades de las programadas (16 Seguimientos y 12 denominadas "otras actividades").
Por lo anteriormente señalado, el porcentaje de cumplimiento para el período ahora reportado obedece al 100% de ejecución de acuerdo con lo definido en el Plan Anual de Seguimientos de Ley a la Gestión Institucional.
Adicionalmente, la Oficina de Control Interno durante el trimestre en mención, efectúo veintidós (22) actividades adicionales, los cuales, hacen referencia a Apoyos Jurídicos competencia de la Oficina de Control Interno, requerimientos efectuados por entes de control, alertas tempranas, derechos de petición, actividades de gestores, entre otros.</t>
  </si>
  <si>
    <t>De conformidad a la programación establecida en el PAAS para la vigencia 2023 y en atención a la actividad "Ejecutar Programa Anual Seguimiento a la Gestión Institucional", alusiva al indicador "Seguimientos y evaluaciones efectuadas al control institucional", la Oficina de Control Interno definió reportar en el mes de diciembre el cumplimiento correspondiente al cuarto trimestre de la presente anualidad; de ello, se puede precisar, que fueron ejecutadas en su totalidad las veintisiete (27) actividades programadas  (14 Seguimientos y 13 denominadas "otras actividades").
Por lo anteriormente señalado, el porcentaje de cumplimiento para el período ahora reportado obedece al 100% de ejecución de acuerdo con lo definido en el Plan Anual de Seguimientos de Ley a la Gestión Institucional.
Adicionalmente, la Oficina de Control Interno durante el trimestre en mención, efectúo veintiocho (28) actividades adicionales, los cuales, hacen referencia a Apoyos Jurídicos competencia de la Oficina de Control Interno, alertas tempranas, derechos de petición, actividades de gestores, entre otros.</t>
  </si>
  <si>
    <t xml:space="preserve">​Se realizó el seguimiento a las entidades en liquidación, y a la gestión de los agentes liquidadores y contralores designados por la Superintendencia Nacional de Salud a través de auditorias a las liquidaciones ordenadas por la SNS 1.Comfahuila, 2.Coomeva, 3.Comfaguajira,4.Ambuq, 5.Comfacor, 6.Emdisalud </t>
  </si>
  <si>
    <t xml:space="preserve">​Se realizó el seguimiento a las entidades en liquidaciión y a la gestion de los agentes liquidadores y contralores designados por la Superintendencia Nacional de Salud a través de auditorias a las liquidaciones ordenadas por la SNS 7. Comfacartagena  y 8. Comparta </t>
  </si>
  <si>
    <t xml:space="preserve">Se ​realizaron los  seguimientos programados  a las entidades en liquidación, para el segundo semestre  y a la gestión de los agentes liquidadores y contralores designados por la Superintendencia Nacional de Salud a través de auditorias a las liquidaciones ordenadas por la SNS en la siguientes entidades
9.Comfaguajira
10.Comfahuila 
11.Medimas
12.Ambuq
13.Comparta
14.Comfaguajira </t>
  </si>
  <si>
    <t>Se realizó la ​intervención forzosa administrativa para liquidar de EAPB Ecoopsos . JUSTIFICACION :Estas decisiones de tomas a EAPB no dependen directamente de la OL sino de la decision que tome el señor Superintendente de salud . Para la fecha solo se tomo la decision de una EAPB en intervencion forzosa admistrativa para liquidar.</t>
  </si>
  <si>
    <t>​Este indicador es a demanda ya que no depende de la Oficina de liquidaciones la decisión de liquidar o no una EPS. Para el este periodo el señor Superintendente de Salud no tomo la deciosion de hacer intervenciones admistrativas para liquidar para evitar el riesgo sistemico del SGSSS. Por lo enterior no se registra ninguna actividad</t>
  </si>
  <si>
    <t>CT19</t>
  </si>
  <si>
    <t>Seguimiento y monitoreo  realizado a los vigilados en proceso de liquidación y liquidados  mediante actos administrativos (expedicion de circulares externas y/o guias )</t>
  </si>
  <si>
    <t>Numero de Seguimientos y monitoreos  realizados a los vigilados en proceso de liquidación y liquidados  mediante actos administrativos.</t>
  </si>
  <si>
    <t>Este indicador mide el seguimiento y monitoreo de los vigilados de liquidacion.</t>
  </si>
  <si>
    <t xml:space="preserve">Se realizó el ​seguimiento y monitoreo  a los vigilados en proceso de liquidación y liquidados mediante la aplicación de  actos administrativos se expedieron  cinco circulares externas hasta la fecha para los agentes liquidadores </t>
  </si>
  <si>
    <t>​Se lodro incluir en el Plan Nacional de Desarrollo el ART 151 el cual logra evitar actos de corrupcion con los agentes liquidadores y contralores . este articulo facilita el seguimiento de las entidades en liquidacion y el uso adecuado de los recursos. yla circular externa CIRCULAR EXTERNA 2023130000000009-5 DE 2023</t>
  </si>
  <si>
    <t>CT20</t>
  </si>
  <si>
    <t xml:space="preserve">PQRD resueltas a los usuarios  respecto a procesos de liquidación y liquidados ordenadas y no ordenadas por la SNS </t>
  </si>
  <si>
    <t xml:space="preserve">Brindar apoyo juridico,finaciero y tecnico-cuentífico sobre las acciones y medidas especiales que adopte la Superintendencia Nacional de salud  y en los procesos de liquidacion voluntaria  y aprobacion de acuerdos de restructuracion de pasivos </t>
  </si>
  <si>
    <t xml:space="preserve">Número  de PQRD resueltas a los usuarios  respecto a procesos de liquidación y liquidados ordenadas y no ordenadas por la SNS </t>
  </si>
  <si>
    <t>Este indicador mide las PQRD resueltas.</t>
  </si>
  <si>
    <t>​Mediante la contratacion, de apoyo  de dos   jurídicos, y dos financieros  se tramitaron junto con el equipo de la OL  mas de 2500 PQRD en el periodo  sobre temas de  las acciones y medidas especiales  en los procesos de liquidaciónes . Se evidencia el corte de Superargo a la fecha 30 de noviembre de 2023 (dato acumulado) .</t>
  </si>
  <si>
    <t xml:space="preserve">Oficina de Liquidaciones identificó la necesidad de contratar cuatro profesionales bajo la modalidad de prestación de servicios profesionales, de conformidad con el artículo 2.2.1.2.1.4.9 del Decreto 1082 de 2015, el siguiente objeto contractual: “Prestar servicios profesionales en el ámbito Jurídico y financiero a la Oficina de Liquidaciones relacionados con los trámites y las actuaciones que desarrolla en el marco de sus funciones.” 
 El Decreto 1080 de 2021, Ley 1438 de 2011 artículo 124 que modificó el artículo 37 numeral 5 de la Ley 1122 de 2007, asignó una gran responsabilidad a la Superintendencia Nacional de Salud, en especial a la  Oficina de Liquidaciones para hacer el seguimiento a las fiducias, mandatos, encargos, y seguimiento y monitoreo a los recursos que administra la ADRES, a personas naturales y jurídicas, entidades territoriales, entidades responsables del aseguramiento en salud y  prestadores de servicios de salud del Sistema General  de Seguridad Social en Salud  con relación a los procesos de liquidación 
En el artículo 11 del Decreto 1080 se establecen las funciones de la Oficina de Liquidaciones y con el claramente el seguimiento y análisis que se debe realizar a las actividades de los liquidadores y contralores de las entidades liquidadas y en proceso de liquidación.  
La Oficina de Liquidaciones debe también atender requerimientos de la Fiscalía General de la Nación y los órganos de control como la Contraloría General de la Republica y la Procuraduría General de la Nación, respecto a denuncias y/o solicitudes jurídicas de entidades liquidadas y en liquidación. 
Como consecuencia de las acciones realizadas por esta entidad según su misionalidad, los clientes internos y externos (usuarios del SGSSS) de esta oficina solicitan diariamente mediante radicado informacion sobre acreencias de las liquidaciones, procesos laborales y copias de Historias Clinicas . Así las cosas, se puede evidenciar que, de 28.985, solicitudes asignadas al área desde su creación,en el 2021 se encuentran en rezago solo a la fecha un total de 2538 de 9828 entradas en 2023 de conformidad con la estadística arrojada por el aplicativo Superargo de la entidad para el mes de diciembre de 2023 . Por lo anterior se observa se gun el cuadro anexo se tramitarion en el periodo mas de 2500 PQRD, para un acumulado de 5000 PQRD cumpliendo con la meta programada por el equipo de la OL y sus contratistas en el periodo. </t>
  </si>
  <si>
    <t>Se realizo el seguimiento a las entidades en liquidación, y a la gestión de los agentes liquidadores y contralores designados por la Superintendencia Nacional de Salud a través de auditorias a las liquidaciones no ordenadas por la SNS de la entidades Corporacion 1,Génesis IPS en liquidacion  y 2,EAPB ComfaNariño</t>
  </si>
  <si>
    <t>Se realizó el seguimiento a las entidades en liquidación, y a la gestión de los agentes liquidadores y contralores designados por la Superintendencia Nacional de Salud a través de auditorias a las liquidaciones no ordenadas por la SNS. 3. IPS Oncovida en liquidacion.</t>
  </si>
  <si>
    <t xml:space="preserve">Se realizaron los  seguimientos programados  a las entidades en liquidación, y a la gestión de los agentes liquidadores y contralores designados por la Superintendencia Nacional de Salud a través de auditorias a las liquidaciones no ordenadas por la SNS: 
4. Oncovihda Magdalena 
5. Oncovihda Cesar
6.Oncovhida Barranquilla
7..IPS lider Popayan
8..IPD Guadalajara
9..IPS Unidad Oncológica del Eje cafetero 
10. Esimed </t>
  </si>
  <si>
    <t>​Para el primer trimestre del 2023 se consiguió un porcentaje de cumplimiento del 100% de las actividades programadas para el período en la Actividad 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t>
  </si>
  <si>
    <t>​Para el Tercer trimestre del 2023 se consiguió un porcentaje de cumplimiento del 100% de las actividades programadas para el período en la Actividad 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</si>
  <si>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cuarto trimestre del 2023 se consiguió un porcentaje de cumplimiento del 100% de las actividades programadas para el período en la Actividad 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</si>
  <si>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primer trimestre del 2023 se consiguió un porcentaje de cumplimiento del 100% de las actividades programadas para el período en la Actividad Ejecutar el Cronograma del plan institucional de capacitación ( Componente de Gestión del Desarrollo)</t>
  </si>
  <si>
    <t>​Para el segundo trimestre del 2023 se consiguió un porcentaje de cumplimiento del 100% de las actividades programadas para el período en la Actividad Ejecutar el Cronograma del plan institucional de capacitación ( Componente de Gestión del Desarrollo).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</si>
  <si>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Tercer trimestre del 2023 se consiguió un porcentaje de cumplimiento del 100% de las actividades programadas para el período en la Actividad Ejecutar el Cronograma del plan institucional de capacitación ( Componente de Gestión del Desarrollo).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</si>
  <si>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cuarto trimestre del 2023 se consiguió un porcentaje de cumplimiento del 96.4% de las actividades programadas para el período en la Actividad Ejecutar el Cronograma del plan institucional de capacitación ( Componente de Gestión del Desarrollo). Para este trimestre la meta del 100% teniendo en cuenta que dos de los eventos de capacitación no pudieron adelantarse:
1. Sistemas de Georeferenciación: Esta temática fue modificada en la adición del contrato con la ESAP y sustituida por el evento "Actualización publica para no abogados".
2. Reforma a la salud: Teniendo en cuenta que aún no se a aprobado la reforma a la salud, no se realizó ningun tipo de actividad por lo que se comptempla su realizacion sujeto a aprobacion de la reforma para la vigencia 2024</t>
  </si>
  <si>
    <t>Para el segundo trimestre del 2023 se consiguió un porcentaje de cumplimiento del 100% de las actividades programadas para el período en la Actividad Ejecutar el Cronograma del plan de bienestar social y estímulos (Componente Gestión de la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</si>
  <si>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Tercer trimestre del 2023 se consiguió un porcentaje de cumplimiento del 100% de las actividades programadas para el período en la Actividad Ejecutar el Cronograma del plan de bienestar social y estímulos (Componente Gestión de la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</si>
  <si>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cuarto trimestre del 2023 se consiguió un porcentaje de cumplimiento del 100% de las actividades programadas para el período en la Actividad Ejecutar el Cronograma del plan de bienestar social y estímulos (Componente Gestión de la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</si>
  <si>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segundo trimestre del 2023 se consiguió un porcentaje de cumplimiento del 100% de las actividades programadas para el período en la Actividad Ejecutar el Cronograma del plan Anual de Seguridad y salud en el Trabajo (Componente de Gestión de las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</si>
  <si>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Tercer trimestre del 2023 se consiguió un porcentaje de cumplimiento del 100% de las actividades programadas para el período en la Actividad Ejecutar el Cronograma del plan Anual de Seguridad y salud en el Trabajo (Componente de Gestión de las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</si>
  <si>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cuarto trimestre del 2023 se consiguió un porcentaje de cumplimiento del 100% de las actividades programadas para el período en la Actividad Ejecutar el Cronograma del plan Anual de Seguridad y salud en el Trabajo (Componente de Gestión de las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</si>
  <si>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segundo trimestre del 2023 se consiguió un porcentaje de cumplimiento del 100% de las actividades programadas para el período en la Actividad Ejecutar el cronograma para la implementación de la Política de integridad desde el componente #6 del PAAC 2021 ( Componente de Gestión de las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</si>
  <si>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Tercer trimestre del 2023 se consiguió un porcentaje de cumplimiento del 100% de las actividades programadas para el período en la Actividad Ejecutar el cronograma para la implementación de la Política de integridad desde el componente #6 del PAAC 2021 ( Componente de Gestión de las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</si>
  <si>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Para el cuarto trimestre del 2023 se consiguió un porcentaje de cumplimiento del 100% de las actividades programadas para el período en la Actividad Ejecutar el cronograma para la implementación de la Política de integridad desde el componente #6 del PAAC 2021 ( Componente de Gestión de las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</si>
  <si>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 xml:space="preserve">El primer semestre de 2023, la OCDI recibió 174 (100%) noticias disciplinarias, las cuales se gestionaron dentro del mismo periodo, las actuaciones surtidas corresponden: 106 (60,92%) Apertura de Indagación Previa; 38 (21,84%) Inhibitorios; 23 (13,22%) Apertura de Investigación Disciplinaria y 7 (4,02%) Traslados por competencia. Cada actuación esta sustanciada y soporta en auto proferido por la Coordinación de Instrucción Disciplinaria de la OCDI.  </t>
  </si>
  <si>
    <t xml:space="preserve">En lo correspondiente al segundo semestre de 2023, la OCDI recibió 135 (100%) noticias disciplinarias, las cuales se gestionaron dentro del mismo periodo, las actuaciones surtidas corresponden a: 103 (76,30%) Apertura de Indagación Previa; 13 (9,63%) Inhibitorios; 13 (9,63%) Apertura de Investigación Disciplinaria y 6 (4,44%) Traslados por Competencia. Cada actuación esta sustanciada y soportada en el correspondiente Auto proferido por la Coordinación del Grupo de Instrucción Disciplinaria de la OCDI. </t>
  </si>
  <si>
    <t>​El indicador es negativo, toda vez que su objetivo es medir la eficacia en la gestión de las actuaciones disciplinarias adelantadas por la OCDI, lo que ha conllevado al continuo seguimiento de la base de datos de expedientes, priorizando aquellos que puedan estar riesgo de caducidad frente a la acción disciplinaria.</t>
  </si>
  <si>
    <t>El indicador es negativo, toda vez que su objetivo es medir la eficacia en la gestión de las actuaciones disciplinarias adelantadas por la OCDI, lo que ha conllevado al continuo seguimiento de la base de datos de expedientes, priorizando aquellos que puedan estar riesgo de caducidad frente a la acción disciplinaria​</t>
  </si>
  <si>
    <t xml:space="preserve">​El indicador es negativo, toda vez que su objetivo es medir la eficacia en la gestión de las actuaciones disciplinarias adelantadas por la OCDI, lo que ha conllevado al continuo seguimiento de la base de datos de expedientes activos, priorizando aquellos que puedan tener riesgo de prescripción frente a la acción disciplinaria, asimismo, previendo la entrada en vigor el 29 de diciembre de 2023 del artículo 7° de la Ley 2094 de 2021, se suscribió y ejecuto el contrato No. 100 de 2023.
</t>
  </si>
  <si>
    <t xml:space="preserve">Las seis (6) mesas de trabajo programadas con la Direcciones Regionales durante el primer semestre, se adelantaron por la OCDI, abordado temas como: Plan anticorrupción (código de integridad – Manual para la gestión de conflicto de intereses; Derecho de petición y su incidencia disciplinaria; La reserva y La prevención de la corrupción en el servicio público  </t>
  </si>
  <si>
    <t>​Las dos (2) mesas de trabajo programadas con la Direcciones Regionales durante el segundo semestre, se adelantaron por la OCDI, abordado temas como: Plan anticorrupción (código de integridad – Manual para la gestión de conflicto de intereses; Derecho de petición y su incidencia disciplinaria; La reserva y La prevención de la corrupción en el servicio público con enfoque preventivo.</t>
  </si>
  <si>
    <t>​En el mes de marzo el Grupo de Almacen realizo la solicitud y publicación de la Pieza Grafica, informando y sensibilizando a los Funcionarios y Contratistas de la Entidad acerca del cuidado de los bienes, con el fin de mantener el uso correcto de los mismos.</t>
  </si>
  <si>
    <t>En el mes de septiembre el Grupo de Almacen realizó la solicitud y publicación de la Pieza Grafica mediante correo electronico, informando y sensibilizando a los Funcionarios y Contratistas de la Entidad acerca del cuidado de los bienes, con el fin de mantener el uso correcto de los mismos y evitar acciones disciplinarias. 
Como resultado se ha obtenido que los funcionarios tengan el mayor cuidado de los bienes a cargo de cada uno y asi darle el mejor uso para el desarrollo de las funciones.</t>
  </si>
  <si>
    <t>En el mes de diciembre el Grupo de Almacen realizó la solicitud y publicación de la Pieza Grafica mediante correo electronico, informando y sensibilizando a los Funcionarios y Contratistas de la Entidad acerca del cuidado de los bienes, con el fin de mantener el uso correcto de los mismos y evitar acciones disciplinarias. Como resultado se ha obtenido que los funcionarios tengan el mayor cuidado de los bienes a cargo de cada uno y asi darle el mejor uso para el desarrollo de las funciones.</t>
  </si>
  <si>
    <t>​En el mes de marzo el Grupo de Almacen realizo solicitud y publicación de un video, para que los Funcionarios y Contratistas conozcan la manera de como ingresar al  Aplicativo de Control de Activos denominado “ApliCA” y mantengan el inventario actualizado de manera constante.</t>
  </si>
  <si>
    <t>En el mes de junio el Grupo de Almacen realizó solicitud y publicación de pieza grafica mediante correo electronico, informando a los Funcionarios y Contratistas de la entidad la manera correcta de como actualizar la dependencia en el  Aplicativo de Control de Activos denominado “ApliCA”.</t>
  </si>
  <si>
    <t>​En el mes de septiembre el Grupo de Almacen realizó solicitud y publicación de pieza grafica mediante correo electronico, informando a los Funcionarios y Contratistas de la entidad la manera correcta de como actualizar la dependencia en el  Aplicativo de Control de Activos denominado “ApliCA”. La misma aporto mucho para llevar a cabo la ejecucion fisica del inventario culminando un 100% de los bienes identificados.</t>
  </si>
  <si>
    <t>En el mes de diciembre el Grupo de Almacen realizó solicitud y publicación de pieza grafica mediante correo electronico, informando a los Funcionarios y Contratistas de la entidad la manera correcta de como actualizar la dependencia en el  Aplicativo de Control de Activos denominado “ApliCA”. La misma aporto mucho para llevar a cabo la ejecucion fisica del inventario culminando un 100% de los bienes identificados.</t>
  </si>
  <si>
    <t>El Grupo de Recursos Fisicos realizó el seguimiento constante a los requerimientos solicitados al correo: rfsoluciones@supersalud.gov.co del 1er Trimestre del 2023, dando cumplimiento a las solicitudes generadas por los Funcionarios y Contratistas de la Entidad con oportunidad y calidad de acuerdo a los tiempos establecidos. 
El sobre cumplimiento con al relación al reporte del indicador, se debió a que el GRF,  brindo la atención oportuna realizando todas la actividades al 100%</t>
  </si>
  <si>
    <t>​El funcionario encargado del Grupo de Recursos Fisicos realizó el seguimiento constante a los requerimientos solicitados allegados al correo: rfsoluciones@supersalud.gov.co del 2do Trimestre del 2023, generando solucion inmediata y cumplimiento a las 500 solicitudes allegadas al correo electronico por los Funcionarios y Contratistas de la Entidad con oportunidad y calidad de acuerdo a los tiempos establecidos. 
El sobre cumplimiento con relación al reporte del indicador, se debió a que el Grupo de Recursos Fisicos,  brindo la atención oportuna realizando todas la actividades al 100%</t>
  </si>
  <si>
    <t>El funcionario encargado del Grupo de Recursos Fisicos realizó el seguimiento constante a los requerimientos solicitados allegados al correo: rfsoluciones@supersalud.gov.co del 3er Trimestre del 2023, generando solucion inmediata y cumplimiento a las 537 solicitudes allegadas al correo electronico por los Funcionarios y Contratistas de la Entidad con oportunidad y calidad de acuerdo a los tiempos establecidos. 
Una vez llega la solicitud al correo se remite a la persona encargada para atenderla en el menor tiempo posible siempre y cuando se dispongan de los recursos, financieros, tecnicos y humanos.
El sobre cumplimiento con relación al reporte del indicador, se debió a que el Grupo de Recursos Fisicos,  brindo la atención oportuna realizando todas la actividades al 100%.</t>
  </si>
  <si>
    <t>​El funcionario encargado del Grupo de Recursos Fisicos realizó el seguimiento constante a los requerimientos solicitados allegados al correo: rfsoluciones@supersalud.gov.co del 4to Trimestre del 2023, generando solucion inmediata y cumplimiento a las solicitudes allegadas al correo electronico por los Funcionarios y Contratistas de la Entidad con oportunidad y calidad de acuerdo a los tiempos establecidos. Una vez llega la solicitud al correo se remite a la persona encargada para atenderla en el menor tiempo posible siempre y cuando se dispongan de los recursos, financieros, tecnicos y humanos.
El sobre cumplimiento con relación al reporte del indicador, se debió a que el Grupo de Recursos Fisicos,  brindo la atención oportuna realizando todas la actividades al 100%</t>
  </si>
  <si>
    <t>El Grupo de Ambiental realizó el seguimiento y cumplimiento oportuno al cronograma de Hitos del Sistema de Gestión Ambiental con corte a marzo de 2023-Q1, realizando todas las actividades programadas.</t>
  </si>
  <si>
    <t>​Los funcionarios encargados del componente Ambiental del  Grupo de Recursos Fisicos, realizaron el seguimiento y cumplimiento oportuno de las actividades generadas en el cronograma de Hitos ambientales del Sistema de Gestión Ambiental con corte a septiembre de 2023-Q3, realizando todas las actividades programadas, con el fin de mejorar el rendimiento del Sistema de Gestión Ambiental basado en la ISO 14001:2015. Lo anteior con el fin de posesionar el sistema de Gestion Ambiental en busca de adherir conocimiento y madures del mismo. 
Se generaron las evidencias correspondientes de las actividades ejecutadas del cronograma, las mismas se cargan en el aplicativo destinado.</t>
  </si>
  <si>
    <t>Los funcionarios encargados del componente Ambiental del  Grupo de Recursos Fisicos, realizaron el seguimiento y cumplimiento oportuno de las actividades generadas en el cronograma de Hitos ambientales del Sistema de Gestión Ambiental con corte a diciembre de 2023-Q4, realizando todas las actividades programadas, con el fin de mejorar el rendimiento del Sistema de Gestión Ambiental basado en la ISO 14001:2015. Lo anteior con el fin de posesionar el sistema de Gestion Ambiental en busca de adherir conocimiento y madures del mismo. 
Se generaron las evidencias correspondientes de las actividades ejecutadas del cronograma, las mismas se cargan en el aplicativo destinado.</t>
  </si>
  <si>
    <t xml:space="preserve">​SE DEJA EVIDENCIA DEL SEGUIMIENTO A LA GESTION DE LOS CONTRATOS DE LOS MESES DE ABRIL, MAYO  Y JUNIO VIGENCIA 2023. </t>
  </si>
  <si>
    <t>​En los seguimientos realizados de julio a septiembre se detallan la cantidad de procesos adjudicados y la estimación de lineas programadas en PAA, tambien se detallan los recursos a comprometer por dependencias.</t>
  </si>
  <si>
    <t>Se realizaron seguimientos a la gestión contractual de acuerdo con la programación y lo previsto en el PAA.</t>
  </si>
  <si>
    <t>​Se deja como evidencia las modificaciones contractuales realizadas durante el primer trimestre de la vigencia 2023.</t>
  </si>
  <si>
    <t>Se carga archivo en Excel y power point donde se evidencia información detallada de las modificaciones celebradas durante los meses de julio, agosto y septiembre.</t>
  </si>
  <si>
    <t>Se evidencia que fueron realizadas las modificaciones contractuales por parte de la Dirección de Contratación de acuerdo con las solicitudes de las dependencias, con un indicador  Número de modificaciones contractuales celebradas   /Número de modificaciones contractuales, radicadas durante el ultimo trimestre de la vigencia 2023.</t>
  </si>
  <si>
    <t xml:space="preserve">​Se evidencia que fueron realizadas las liquidaciones por parte de la Dirección de Contratación de acuerdo con las solicitudes de las dependencias, Número de liquidaciones adelantadas dentro del término previsto en el contrato o en su defecto el dispuesto en la ley para la liquidación de mutuo acuerdo/Número de solicitud de liquidaciones radicadas durante el ultimo semestre de la vigencia 2023 dando cumplimiento al 100%.
</t>
  </si>
  <si>
    <t>Actividades programadas</t>
  </si>
  <si>
    <t>Númerico</t>
  </si>
  <si>
    <t>​Se ejecutaron las 3 actividades programadas para el corte marzo 2023, se adjunta seguimiento en formato PIFT06 y evidencias pertinentes.</t>
  </si>
  <si>
    <t>Se ejecutaron las 4 actividades programadas para el corte abril 2023. Se adjunta seguimiento formato PIFT06 y evidencias pertinentes.</t>
  </si>
  <si>
    <t xml:space="preserve">​Se ejecutaron las 2 actividades programadas para el corte mayo de 2023, las cuales corresponden a las mesas de seguimiento a la ejecución presupuestal con las áreas ejecutoras de presupuesto y los informes ejecutivos de ejecución presupuestal, que se desarrollaron en forma oportuna y adecuadamente. Se adjunta seguimiento en formato PIFT06 y evidencias pertinentes. </t>
  </si>
  <si>
    <t>Se ejecutaron las 3 actividades programadas para el corte junio de 2023, las cuales corresponden a las mesas de seguimiento a la ejecución presupuestal con las áreas ejecutoras de presupuesto, los informes ejecutivos de ejecución presupuestal y campañas publicitarias que se desarrollaron en forma oportuna y adecuadamente, en acumulado se han realizado 16 actividades durante el I semestre de 2023. Se adjunta seguimiento en formato DEFT04 y evidencias pertinentes en carpeta comprimida.</t>
  </si>
  <si>
    <t xml:space="preserve">​Se ejecutaron en forma adecuada y oportuna las 2 actividades programadas para el corte julio de 2023, las cuales corresponden a las mesas de seguimiento a la ejecución presupuestal con las áreas ejecutoras de presupuesto y los informes ejecutivos de ejecución presupuestal, en acumulado se han realizado 18 actividades, se adjunta seguimiento en formato DEFT04 y evidencias pertinentes en carpeta comprimida. </t>
  </si>
  <si>
    <t>​Se ejecutaron en forma adecuada y oportuna las 2 actividades programadas para el corte agosto de 2023, las cuales corresponden a las mesas de seguimiento a la ejecución presupuestal con las áreas ejecutoras de presupuesto y los informes ejecutivos de ejecución presupuestal, en acumulado se han realizado 20 actividades, se adjunta seguimiento en formato DEFT04 y evidencias pertinentes en carpeta comprimida.</t>
  </si>
  <si>
    <t>​Se ejecutaron en forma adecuada y oportuna las 4 actividades programadas para el corte septiembre de 2023, las cuales corresponden a las mesas de seguimiento a la ejecución presupuestal con las áreas ejecutoras de presupuesto, informes ejecutivos de ejecución presupuestal, asesorías técnicas, en acumulado se han realizado 24 actividades, se adjunta seguimiento en formato DEFT04 y evidencias pertinentes en carpeta comprimida.</t>
  </si>
  <si>
    <t>​Se ejecutaron en forma adecuada y oportuna las 2 actividades programadas para el corte octubre de 2023, las cuales corresponden a las mesas de seguimiento a la ejecución presupuestal con las áreas ejecutoras de presupuesto y los informes ejecutivos de ejecución presupuestal, en acumulado se han realizado 26 actividades, se adjunta seguimiento en formato DEFT04 y evidencias pertinentes en carpeta comprimida.</t>
  </si>
  <si>
    <t>​Se ejecutaron en forma adecuada y oportuna las 3 actividades programadas para el corte noviembre de 2023, las cuales corresponden a las mesas de seguimiento a la ejecución presupuestal con las áreas ejecutoras de presupuesto, los informes ejecutivos de ejecución presupuestal y capacitación sobre ejecución presupuestal, en acumulado se han realizado 29 actividades, se adjunta seguimiento en formato DEFT04 y evidencias pertinentes en carpeta comprimida.</t>
  </si>
  <si>
    <t>​Se ejecutaron en forma adecuada y oportuna las 4 actividades programadas para el corte diciembre de 2023, las cuales corresponden a las mesas de seguimiento a la ejecución presupuestal con las áreas ejecutoras de presupuesto, los informes ejecutivos de ejecución presupuestal, campañas web y circular, en acumulado se han realizado 33 actividades que corresponden al 100%, se adjunta seguimiento en formato DEFT04 y evidencias pertinentes en carpeta comprimida.</t>
  </si>
  <si>
    <t>​La ejecución presupuestal de los compromisos totales frente a la apropiación vigente de la entidad al corte de marzo del 2023 corresponde al 29,73 %, lo cual implica que la Superintendencia Nacional de Salud estima una meta de 0,3 % por debajo a lo inicialmente programado, debido que las dependencias se están acogiendo a los lineamientos establecidos en la Directiva Presidencial 08 del 2022 de Austeridad del Gasto y a la dinámica de la administración actual.</t>
  </si>
  <si>
    <t>​La ejecución presupuestal de los compromisos totales frente a la apropiación vigente de la entidad con corte de septiembre de 2023 corresponde al 65,33 %, que implica que la Superintendencia Nacional de Salud supera la meta inicialmente programada de 60%, dando cumplimiento a los objetivos institucionales. Se adjunta ejecución presupuestal.</t>
  </si>
  <si>
    <t>​La ejecución presupuestal de los compromisos totales frente a la apropiación vigente de la entidad al corte de diciembre del 2023 corresponde al 87,46%, que implica que no se alcance la meta programada del 90 %.
La razón principal de que se no se haya cumplido con la meta radica en la adición al presupuesto de la entidad por $6.914.000.000 asignado a OTROS GASTOS DE PERSONAL - DISTRIBUCIÓN PREVIO CONCEPTO DGPPN, el cual no fue solicitado por la Supersalud.</t>
  </si>
  <si>
    <t>La Ejecución Presupuestal de las obligaciones totales frente a la apropiación vigente de la entidad al corte de marzo del 2023 corresponde al 12,88 %, lo cual implica que la Superintendencia Nacional de Salud se encuentra 2,9 % por encima de la meta inicialmente programada y se está dando cumplimiento con la generación de ésta actividad de acuerdo a la cadena presupuestal que requiere cada solicitud.</t>
  </si>
  <si>
    <t>​La ejecución presupuestal de las obligaciones totales frente a la apropiación vigente de la entidad al corte de septiembre de 2023 corresponde al 53,9 %, lo cual implica que la Superintendencia Nacional de Salud supera la meta inicialmente programada del 50 %, dando cumplimiento a la cadena presupuestal que requiere cada solicitud. Se adjunta ejecución presupuestal.</t>
  </si>
  <si>
    <t>​La ejecución presupuestal de las obligaciones totales frente a la apropiación vigente de la entidad al corte de diciembre del 2023 corresponde al 84,83%, que evidencia que la Supersalud supera la en 4,8% sobre la meta programada del 80%, se cumple con la generación de esta actividad de acuerdo con la cadena presupuestal que requiere cada solicitud.</t>
  </si>
  <si>
    <t>​La ejecución presupuestal de los compromisos frente a la apropiación vigente de los recursos de funcionamiento de la entidad al corte de septiembre del 2023 corresponde al 63,9 %, lo cual implica que la Superintendencia Nacional supera la meta inicialmente programada del 55 % y se está dando cumplimiento de esta actividad en pro del fortalecimiento del funcionamiento de la entidad.</t>
  </si>
  <si>
    <t>​La ejecución presupuestal de los compromisos frente a la apropiación vigente de los recursos de funcionamiento de la entidad al corte de diciembre del 2023 corresponde al 86,34 %, que evidencia que la Supersalud supera en 1,3% sobre la meta programada del 85%, se cumple con la actividad en pro del fortalecimiento del funcionamiento de la entidad.</t>
  </si>
  <si>
    <t>Basados en la información de la cartera con saldo de cierre desde el aplicativo Génesis, la cual se controla en el formato GFFT35 “ Movilidad del deterioro”, se identifican 9.995 obligaciones con saldo para el corte de diciembre 2022, de las cuales en el proceso de identificación de área responsable, se logra tipificar el 100%, con conceptos de procesos concursales y responsables de la gestión de cobro.</t>
  </si>
  <si>
    <t>​​Basados en la información de la cartera con saldo de cierre desde el aplicativo Génesis, la cual se controla en el formato GFFT35 “ Movilidad del deterioro”, se identifican 9.875 obligaciones con saldo para el corte de enero 2023, de las cuales en el proceso de identificación de área responsable, se logra tipificar el 100%, con conceptos de procesos concursales y responsables de la gestión de cobro.</t>
  </si>
  <si>
    <t>Basados en la información de la cartera con saldo de cierre desde el aplicativo Genesis la cual se controla en el formato GFFT35 "Movilidad del deterioro", se identifican 9.797 obligaciones con saldo para el corte de febrero 2023 de las cuales, en el proceso de identificación de área responsable, se logra tipificar el 100 %, con conceptos de procesos concursales y responsables de la gestión de cobro.</t>
  </si>
  <si>
    <t>​Basados en la información de la cartera con saldo de cierre desde el aplicativo Genesis, la cual se controla en el formato GFFT35 "Movilidad del deterioro", se identifican 9.568 obligaciones con saldo para el corte de mayo de 2023, de las cuales, en el proceso de identificación de área responsable, se logra tipificar el 100 %, con conceptos de procesos concursales y responsables de la gestión de cobro. En acta GE-8733 se encuentra definida la conciliación de mayo de 2023.</t>
  </si>
  <si>
    <t>Basados en la información de la cartera con saldo de cierre desde el aplicativo Genesis, que se controla en el formato GFFT35 "Movilidad del deterioro", se identifican 9.422 obligaciones con saldo para el corte de julio de 2023, de las cuales, en el proceso de identificación de área responsable, se logra tipificar el 100%, con conceptos de procesos concursales y responsables de la gestión de cobro. En acta GE-8994 se encuentra definida la conciliación de julio del año en curso.</t>
  </si>
  <si>
    <t>Basados en la información de la cartera con saldo de cierre desde el aplicativo Genesis, que se controla en el formato GFFT35 "Movilidad del deterioro", se identifican 10.444 obligaciones con saldo para el corte de agosto de 2023, de las cuales, en el proceso de identificación de área responsable, se logra tipificar el 100%, con conceptos de procesos concursales y responsables de la gestión de cobro. En acta GE-9099 se encuentra definida la conciliación de agosto del año en curso.</t>
  </si>
  <si>
    <t>​Basados en la información de la cartera con saldo de cierre desde el aplicativo Genesis, que se controla en el formato GFFT35 "Movilidad del deterioro", se identifican 10.159 obligaciones con saldo para el corte de septiembre de 2023, de las cuales, en el proceso de identificación de área responsable, se logra tipificar el 100%, con conceptos de procesos concursales y responsables de la gestión de cobro. En acta GE-9186 se encuentra definida la conciliación.</t>
  </si>
  <si>
    <t>​Con base en el cierre financiero a octubre de 2023, se validó el 100% de las obligaciones con aforo presupuestal en el ingreso, detalladas en el informe GFFT35 "Movilidad del deterioro", 9.987 obligaciones con saldo al cierre, cruzadas con Defensa Jurídica, Cobro Persuasivo y Jurisdicción Coactiva y Contribución y Apoyo Técnico para determinar el gestor responsable de la obligación, su condición en el mercado, así como los casos para depuración. Análisis documentado en Acta de conciliación GE:9277.</t>
  </si>
  <si>
    <t>Con base en el cierre financiero a noviembre de 2023, se validó el 100 % de las obligaciones con aforo presupuestal en el ingreso, detalladas en el informe GFFT35 "Movilidad del deterioro", 9.782 obligaciones con saldo al cierre, cruzadas con la Defensa Jurídica, Cobro Persuasivo y Jurisdicción Coactiva y Contribución y Apoyo Técnico para determinar el gestor responsable de la obligación, su condición en el mercado, así como los casos para depuración. Análisis documentado en Acta de conciliación GE-9399.</t>
  </si>
  <si>
    <t>​Se realizaron las 2 actividades programadas para el III trimestre de 2023, correspondientes a la actualización del manual de políticas contables y la publicación de los estados financieros con corte a junio de 2023, alcanzando la meta propuesta al corte septiembre que corresponde al 71% de ejecución acumulada. Se adjunta formato DEFT04 de seguimiento al cronograma del indicador GF06 y evidencias de cumplimiento de las actividades definidas.</t>
  </si>
  <si>
    <t>​Se realizaron las 2 actividades programadas para el IV trimestre de 2023, correspondientes a la sesión del Comité de Sostenibilidad Contable y la publicación de los estados financieros con corte a septiembre de 2023, alcanzando la meta propuesta al corte diciembre que corresponde al 100 % de ejecución acumulada. 
Se adjunta formato DEFT04 de seguimiento al cronograma del indicador GF06 y evidencias de cumplimiento de las actividades programadas.</t>
  </si>
  <si>
    <t xml:space="preserve">	
​En enero de 2023 se recibieron 34 cuentas, 33 de ellas se gestionaron en  los tiempos establecidos, la cuenta correspondiente al contratista Competitive Intelligence Services Latam SAS presentó una novedad atribuible al tercero, por cuanto éste cambió de razón social, implicó que, al momento del pago, la cuenta de la persona jurídica ya se encontrara inactiva, generando reproceso y alteración del tiempo de nuestra gestión, de esta manera el indicador quedó en un 97 % en este periodo. </t>
  </si>
  <si>
    <t>El Grupo de Tesorería en el mes de abril recibió un total de 95 cuentas para pago relacionadas con las obligaciones contractuales y demás gastos de funcionamiento de la SNS. El tiempo promedio de pago de estas cuentas fue de 1.8 días. El pago de las cuentas se efectuó dentro del término establecido en la circular de pagos vigentes, es decir, dentro de los 5 días posteriores a la recepción de la cuenta</t>
  </si>
  <si>
    <t>​En junio de 2023, se recibieron y se gestionaron 117 cuentas para pago relacionadas con las obligaciones contractuales y demás gastos de funcionamiento de la SNS. El tiempo promedio de pago de estas cuentas fue de 1,2 días. El pago de las cuentas se efectuó dentro del término establecido en la circular de pagos vigente, es decir, dentro de los 5 días posteriores a la recepción de la cuenta.</t>
  </si>
  <si>
    <t>​En julio de 2023 se recibieron y gestionaron para pago 129 cuentas relacionadas con las obligaciones contractuales y demás gastos de funcionamiento de la SNS. El tiempo promedio de pago de las cuentas fue de 1,9 días. El pago de las cuentas se efectuó dentro del término establecido en la circular de pagos vigente, es decir dentro de los 5 días posteriores a la recepción de la cuenta.</t>
  </si>
  <si>
    <t xml:space="preserve">En agosto de 2023 se recibieron y gestionaron para pago 204 cuentas relacionadas con las obligaciones contractuales y demás gastos de funcionamiento de la SNS. El tiempo promedio de pago de las cuentas fue de 1,8 días. El pago de las cuentas se efectuó dentro del término establecido en la circular de pagos vigente, es decir dentro de los 5 días posteriores a la recepción de la cuenta. </t>
  </si>
  <si>
    <t xml:space="preserve">​En septiembre de 2023 se recibieron y gestionaron para pago 243 cuentas relacionadas con las obligaciones contractuales y demás gastos de funcionamiento de la SNS. El tiempo promedio de pago de las cuentas fue de 2,8 días. El pago de las cuentas se efectuó dentro del término establecido en la circular de pagos vigente, es decir dentro de los 5 días posteriores a la recepción de la cuenta.  </t>
  </si>
  <si>
    <t xml:space="preserve">En octubre de 2023 se recibieron y gestionaron para pago 175 cuentas relacionadas con las obligaciones contractuales y demás gastos de funcionamiento de la SNS. El tiempo promedio de pago de las cuentas fue de 2,3 días. El pago de las cuentas se efectuó dentro del término establecido en la circular de pagos vigente, es decir dentro de los 5 días posteriores a la recepción de la cuenta.  
</t>
  </si>
  <si>
    <t xml:space="preserve">​En noviembre de 2023 se recibieron y gestionaron para pago 168 cuentas relacionadas con las obligaciones contractuales y demás gastos de funcionamiento de la SNS. El tiempo promedio de pago de las cuentas fue de 2,3 días. El pago de las cuentas se efectuó dentro del término establecido en la circular de pagos vigente, es decir dentro de los 5 días posteriores a la recepción de la cuenta.  </t>
  </si>
  <si>
    <t xml:space="preserve">​En diciembre de 2023 se recibieron y gestionaron para pago 459 cuentas relacionadas con las obligaciones contractuales y demás gastos de funcionamiento de la SNS. El tiempo promedio de pago de las cuentas fue de 1,9 días. El pago de las cuentas se efectuó dentro del término establecido en la circular de pagos vigente, es decir dentro de los 5 días posteriores a la recepción de la cuenta.  </t>
  </si>
  <si>
    <t>Conforme al cronograma establecido y en línea con el esfuerzo colectivo implementado para optimizar el recaudo de la contribución de la vigencia 2023, al cierre de la vigencia, se logró alcanzar recaudo del 96,68 % que corresponde a $109.728.882.654, respecto del valor liquidado que con corte a la fecha asciende a $113.489.916.769, superando significativamente la meta programada del 80 %.
Es importante destacar que este logro se debe a la eficiencia en los procesos y actividades estratégicamente planificadas y ejecutadas por cada una de las áreas involucradas en el proceso de recaudo.</t>
  </si>
  <si>
    <t>Durante el periodo mayo a agosto de 2023, se recibieron y se resolvieron oportunamente 10 solicitudes, de las cuales 6 corresponden a excepciones al mandamiento de pago y 4 a otorgamiento de facilidades de pago con cumplimiento de requisitos, se logra la meta del 100% propuesta para el 2° cuatrimestre.</t>
  </si>
  <si>
    <t>Durante el periodo septiembre a diciembre de 2023, se recibieron y se resolvieron oportunamente 52 solicitudes, de las cuales 15 corresponden a excepciones al mandamiento de pago y 37 a otorgamiento de facilidades de pago con cumplimiento de requisitos, se logra la meta del 100 % propuesta para el III cuatrimestre.</t>
  </si>
  <si>
    <t>Se recibieron 5628 actos administrativos de notificación y/o comunicación en el periodo de enero a septiembre  del 2023 de los cuales a 30 de septiembre se gestionaron 5433 ya que en este lapso se presentaron distintas novedades de carácter tecnológico como lo fue la caída de la página web y de la intranet de la entidad, suspensión de términos que impidieron la gestión, además que los actos administrativos recibidos en los últimos días del mes de septiembre no se alcanzan a tramitar, por eso se solicitó la modificación de la meta al 95%</t>
  </si>
  <si>
    <t>A pesar que se expidieron 13.570 AA, se recibieron 8.708 actos administrativos de notificación y/o comunicación en el periodo de enero a diciembre  del 2023, de los cuales a 31 de diciembre se gestionaron 8554 ya que en este lapso se presentaron distintas novedades de carácter tecnológico como lo fue la caída de la página web y de la intranet de la entidad, suspensión de términos que impidieron la gestión, además que los actos administrativos recibidos en los últimos días del mes de diciembre que no se alcanzan a tramitar en el mismo periodo, por eso se solicitó la modificación de la meta al 95%".</t>
  </si>
  <si>
    <t xml:space="preserve">​El 98.4 % de los actos administrativos ingresaron para tramite con orden de notificación por medios electrónicos y el 1.6 % son actos administrativos que nacen para ser tramitados por medio físico. </t>
  </si>
  <si>
    <t xml:space="preserve">​El 97.1 % de los actos administrativos ingresaron para tramite con orden de notificación por medios electrónicos y el 2.9 % son actos administrativos que nacen para ser tramitados por medio físico. lo que supera la meta programada del 78% </t>
  </si>
  <si>
    <t xml:space="preserve">El 97.48 % de los actos administrativos ingresaron para tramite con orden de notificación por medios electrónicos y el 2.52 % son actos administrativos que nacen para ser tramitados por medio físico. lo que supera la meta programada del 80% </t>
  </si>
  <si>
    <t>El 98 % de los actos administrativos ingresaron para tramite con orden de notificación por medios electrónicos y el 2% son actos administrativos que nacen para ser tramitados por medio físico. lo que supera la meta programada del 80%</t>
  </si>
  <si>
    <t>​A través de la dirección administrativa se envió el correo: "Consulta la base de autorización de notificaciones electrónicas" con el objetivo de recordar a los funcionarios de la entidad el buen uso de los medio electrónicos y su uso en la expedición de los actos administrativos y como pueden consultar la base de autorización de notificaciones electrónicas que se encuentra en la intranet.</t>
  </si>
  <si>
    <t xml:space="preserve">​Desde este grupo se convocó a las distintas dependencias para reuniones y conversatorios donde se trató temas de la notificación por medios electrónicos y donde consultar la base que posee la entidad con autorizaciones de notificación electrónica </t>
  </si>
  <si>
    <t>​Se toma como campaña todas las citaciones realizadasa desde este grupo a los vigilados, ya que en documento de salida se invita a autorizar la notificacion electronica y se les evia el formato DIFT05</t>
  </si>
  <si>
    <t xml:space="preserve">Desde este grupo se convocó a las distintas dependencias para reuniones,  conversatorios y campañas por correo electronico donde se trató temas de la notificación por medios electrónicos y donde consultar la base que posee la entidad con autorizaciones de notificación electrónica </t>
  </si>
  <si>
    <t xml:space="preserve">De los 1989 actos administrativos que nacen con la orden de notificación por medio electrónico se tramitaron por este mismo medio el 100%, sin ninguna novedad o particularidad que mencionar. </t>
  </si>
  <si>
    <t xml:space="preserve">​De los 5486 actos administrativos que nacen con la orden de notificación por medio electrónico se tramitaron por este mismo medio, el 100%, sin ninguna novedad o particularidad que mencionar. </t>
  </si>
  <si>
    <t>​De los 8533 actos administrativos que nacen con la orden de notificación por medio electrónico se tramitaron por este mismo medio el 99.9% , sin ninguna novedad o particularidad que mencionar. es decir 83 AA al fallar el tramite por medio de correo electronico se acudieron a instalncias tales como medio fisico o publicaciones web</t>
  </si>
  <si>
    <t xml:space="preserve">De los 5486 actos administrativos que nacen con la orden de notificación por medio electrónico se tramitaron por este mismo medio, el 100%, sin ninguna novedad o particularidad que mencionar. </t>
  </si>
  <si>
    <t xml:space="preserve">Se trabajó sobre una muestra del 5% de los documentos digitalizados en el periodo entre enero y marzo de 2023 y el resultado se proyectó al total de radicados en dichos meses, conforme el adjunto </t>
  </si>
  <si>
    <t xml:space="preserve">​SE TRABAJO SOBRE UNA MUESTRA DEL 5% DE LOS DOCUMENTOS DIGITALIZADOS EN EL PERIODO ENTRE JULIO Y SEPTIEMBRE DE 2023 Y EL RESULTADO SE PROYECTÓ AL TOTAL DE RADICADOS EN DICHOS MESES, CONFORME AL ADJUNTO. </t>
  </si>
  <si>
    <t>​Se trabajó sobre una muestra del 5% de los documentos digitalizados en el último trimestre de 2023 y el resultado se proyectó al total de digitalizados en dichos meses.</t>
  </si>
  <si>
    <t>Se realizaron dos mesas de trabajo realizadas con el operador de mensajería expresa en el periodo comprendido entre enero y marzo de 2023.
Para el reporte de junio, se solicitará ajuste al indicador por cuanto es inconsistente entre el nombre del indicador y la actividad</t>
  </si>
  <si>
    <t xml:space="preserve">EN LAS MESAS DE TRABAJO REALIZADAS CON EL OPERADOR DE MENSAJERIA EXPRESA DUERANTE EL PERIODO ENTRE JULIO Y SEPTIEMBRE, SE ESTABLECIERON DIECISEIS COMPROMISOS LOS CUALES SE CUMPLIERON EN SI TOTALIDAD, COMO SE EVIDENCIA EN LOS ADJUNTOS. </t>
  </si>
  <si>
    <t>​En las mesas de trabajo realizadas con el operador de mensajería expresa durante el último trimestre de 2023, se establecieron 7 compromisos los cuales se cumplieron en su totalidad, así mismo hubo un cumplimiento del 100% en las obligaciones contractuales.</t>
  </si>
  <si>
    <t xml:space="preserve">​SE RECIBIERON CUARENTA Y TRES ENCUESTAS POR VENTANILLA EN SU TOTALIDAD CON CALIFICACIONES SATISFACTORIAS.
</t>
  </si>
  <si>
    <t>Se recibieron cincuenta y un encuestas por ventanilla, las cuales fueron todas satisfactorias en el último trimestre de 2023.</t>
  </si>
  <si>
    <t>Efeciencia</t>
  </si>
  <si>
    <t>​En el periodo se avanzó en la realización de capacitaciones en las Tabla de Retención Documental, manejo documental a los referentes de gestión documental, las mejoras en el aplicativo SuperArgo dentro del desarrollo del sistema de gestión de documentos  electrónicos de archivos – SGDEA, la realización de transferencias documentales a 13 dependencias, se atendieron de enero a abril 1.517 solicitudes de préstamos y se realizó el seguimiento al arrendamiento de la bodega para la custodia del archivo central de enero a junio de 2023, las actividades programadas se cumplieron en su totalidad.</t>
  </si>
  <si>
    <t>En el periodo se avanzó en la realización de capacitación del PGD (Programa de Gestión Documental) al personal del Grupo de Gestión Documental y a los referentes documentales de las diferentes dependencias y Regionales, acompañamiento al Grupo de Gestión Documental, Grupo de Recursos Físicos y las 8 Regionales de la Entidad en la conformación de Expedientes Electrónicos creados en la vigencia 2022 y 2023 en el SuperArgo; la realización de la normalización (revisión, elaboración, actualización, socialización) de procesos, instrumentos archivísticos y bases metodológicas, en el marco del Sistema de Gestión Documental; Se avanzo en las TCA – Tablas de control de Acceso en un 50%, la reformulación del Modelo de Requisitos para la implementación de Sistemas de Gestión de Documentos Electrónicos de Archivo; Informe de transferencia de seis dependencias (Direcciones de Prestación de servicios de salud, Participación Ciudadana, Grupos de Tesorería, Recursos Físicos, Tutelas, Defensa judicial) y dos regionales (Sur y Orinoquia); se atendieron 2.488 solicitudes de préstamos, de las cuales corresponden el 65% a medio físico y el restante 35% a medio digital; y salvaguardar el acervo documental mediante el arrendamiento de una bodega destinada al almacenamiento y custodia del archivo central e histórico de la Superintendencia Nacional de Salud (C-189-2022). las actividades programadas se cumplieron en su totalidad.</t>
  </si>
  <si>
    <t>​El resultado obetnido durante el cuarto trimestre del 2023 arrojó el cumplimiento satisfactorio del 100% en la ejecución de las 8 actividades programadas, las cuales se reflejan en el archivo Excel adjunto.</t>
  </si>
  <si>
    <t xml:space="preserve">estructura del indicador se tienen programados dos informes  en la vigencia, y con corte a septiembre se soporta la gestión de un informe con el avance del MGDA, dando cumplimiento cabal a la meta programada.
</t>
  </si>
  <si>
    <t>​​El resultado obtenido durante el cuarto trimestre del 2023 arrojó el cumplimiento satisfactorio del 100% en la ejecución de la actividad programada, la cual se refleja en el archivo Word adjunto. Para la vigencia 2023 se tenía programada la meta de 2 informes, los cuales fueron compartidos, uno con corte a julio, y el segundo con corte al mes de diciembre de 2023.</t>
  </si>
  <si>
    <t xml:space="preserve">​En el periodo se realizó el informe de brechas para identificar y priorizar los procesos y funciones críticas del negocio, y determinar las implicaciones financieras, operativas y de reputación asociadas con su interrupción en caso de desastres, la implementación de sistema integrado de conservación, seguimiento a la organización del archivo de gestión y central, el avance de aplicación del procedimiento de eliminación documental, la veracidad de la autenticación de las copias, el proceso de implementación de las mejoras del sistema de gestión de documentos  electrónicos de archivos – SGDEA, SuperArgo, y la socializacion y capacitaciones en las regionales y sede central del sistema integrado de conservación documental. Las actividades se cumplieron en su totalidad. </t>
  </si>
  <si>
    <t>​En el periodo se avanzó en la realización del Informes de prevención de emergencias para atención de desastres soporte físicos en las regionales  Choco y Orinoquía; Informe con la identificación de las condiciones de uso de la información para la gestión de la información institucional (Documentación Archivo Central); Informe con la identificación de las condiciones de seguridad de la información para la gestión de la información institucional (análogo, electrónico); Informes que Identificación del entorno que da origen a algún riesgo,  en el contexto del Sistema Integrado de Conservación para archivo central, gestión y regionales; Informar sobre las actividades realizadas para comprobar la veracidad de FUID con respecto a los documentos físicos que se tiene en los archivos de gestión de la Superintendencia Nacional de Salud – SNS e igualmente su actualización y correcto diligenciamiento. (Acuerdo 038 de 2002, Acuerdo 05 de 2013) en periodo de mes julio a septiembre de 2023; Informe sobre el avance de la verificación de los inventarios documentales - FUID en el archivo central de la Superintendencia Nacional de Salud desde el mes de julio al mes de septiembre de 2023; Informe de avance en el inventario de los documentos de PQR relacionados con Derechos Humanos; Informe de la identificación de Fondos acumulados de la Entidad y sus correspondientes inventarios; Informe de avance sobre la definición de estrategias de preservación digital a implementar; Informe de avance sobre la tipificación y evaluación de las fuentes de información del documento electrónico y documento electrónico de archivo; Informe de seguimiento a las acciones de apropiación de la cultura organizacional dirigida al componente de Gestión Documental. las actividades programadas se cumplieron en su totalidad.</t>
  </si>
  <si>
    <t>El resultado obetnido durante el cuarto trimestre del 2023 arrojó el cumplimiento satisfactorio del 100% en la ejecución de las 19 actividades programadas, las cuales se reflejan en el archivo Excel adjunto.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</si>
</sst>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indexed="8"/>
      <name val="Arial1"/>
    </font>
    <font>
      <b/>
      <sz val="10"/>
      <color indexed="8"/>
      <name val="Arial1"/>
    </font>
    <font>
      <sz val="9"/>
      <color indexed="8"/>
      <name val="Arial1"/>
    </font>
    <font>
      <sz val="10"/>
      <color indexed="8"/>
      <name val="Arial1"/>
    </font>
    <font>
      <sz val="8"/>
      <color indexed="8"/>
      <name val="Arial1"/>
    </font>
    <font>
      <b/>
      <sz val="11"/>
      <color indexed="8"/>
      <name val="Arial1"/>
    </font>
    <font>
      <b/>
      <sz val="9"/>
      <color indexed="8"/>
      <name val="Arial1"/>
    </font>
    <font>
      <b/>
      <sz val="8"/>
      <color indexed="8"/>
      <name val="Arial1"/>
    </font>
    <font>
      <b/>
      <sz val="9"/>
      <color indexed="8"/>
      <name val="Arial"/>
      <family val="2"/>
    </font>
    <font>
      <b/>
      <sz val="11"/>
      <color indexed="18"/>
      <name val="Arial1"/>
    </font>
    <font>
      <b/>
      <sz val="10"/>
      <color rgb="FF00000A"/>
      <name val="Arial1"/>
    </font>
    <font>
      <b/>
      <sz val="16"/>
      <color indexed="8"/>
      <name val="Arial1"/>
    </font>
    <font>
      <u/>
      <sz val="11"/>
      <color theme="10"/>
      <name val="Arial1"/>
    </font>
    <font>
      <sz val="11"/>
      <color theme="1"/>
      <name val="Arial1"/>
    </font>
    <font>
      <b/>
      <sz val="18"/>
      <color theme="1"/>
      <name val="Arial1"/>
    </font>
    <font>
      <b/>
      <sz val="12"/>
      <color theme="1"/>
      <name val="Arial1"/>
    </font>
    <font>
      <b/>
      <sz val="20"/>
      <color theme="1"/>
      <name val="Arial1"/>
    </font>
    <font>
      <b/>
      <sz val="12"/>
      <color indexed="8"/>
      <name val="Arial1"/>
    </font>
    <font>
      <sz val="12"/>
      <color indexed="8"/>
      <name val="Arial1"/>
    </font>
    <font>
      <b/>
      <sz val="12"/>
      <color theme="0"/>
      <name val="Arial"/>
      <family val="2"/>
    </font>
    <font>
      <b/>
      <sz val="11"/>
      <color theme="0"/>
      <name val="Arial1"/>
    </font>
    <font>
      <b/>
      <sz val="12"/>
      <color indexed="8"/>
      <name val="Arial"/>
      <family val="2"/>
    </font>
    <font>
      <sz val="12"/>
      <color indexed="8"/>
      <name val="Arial"/>
      <family val="2"/>
    </font>
    <font>
      <b/>
      <sz val="12"/>
      <name val="Arial"/>
      <family val="2"/>
    </font>
    <font>
      <b/>
      <sz val="9"/>
      <color rgb="FF000000"/>
      <name val="Arial1"/>
    </font>
    <font>
      <sz val="12"/>
      <name val="Arial"/>
      <family val="2"/>
    </font>
    <font>
      <sz val="9"/>
      <color indexed="81"/>
      <name val="Tahoma"/>
      <family val="2"/>
    </font>
    <font>
      <b/>
      <sz val="9"/>
      <color indexed="81"/>
      <name val="Tahoma"/>
      <family val="2"/>
    </font>
    <font>
      <sz val="10"/>
      <color indexed="8"/>
      <name val="Arial"/>
      <family val="2"/>
    </font>
    <font>
      <sz val="11"/>
      <color indexed="8"/>
      <name val="Arial"/>
      <family val="2"/>
    </font>
    <font>
      <sz val="11"/>
      <color rgb="FF000000"/>
      <name val="Arial"/>
      <family val="2"/>
    </font>
    <font>
      <sz val="9"/>
      <color indexed="8"/>
      <name val="Arial"/>
      <family val="2"/>
    </font>
    <font>
      <sz val="10"/>
      <color rgb="FF323130"/>
      <name val="Segoe UI"/>
      <family val="2"/>
    </font>
    <font>
      <b/>
      <sz val="10"/>
      <color indexed="8"/>
      <name val="Arial"/>
      <family val="2"/>
    </font>
    <font>
      <b/>
      <sz val="11"/>
      <color theme="0"/>
      <name val="Arial"/>
      <family val="2"/>
    </font>
    <font>
      <sz val="10"/>
      <color rgb="FF323130"/>
      <name val="Arial"/>
      <family val="2"/>
    </font>
    <font>
      <b/>
      <sz val="9"/>
      <color rgb="FF000000"/>
      <name val="Arial"/>
      <family val="2"/>
    </font>
    <font>
      <b/>
      <sz val="11"/>
      <color indexed="8"/>
      <name val="Arial"/>
      <family val="2"/>
    </font>
    <font>
      <sz val="11"/>
      <color rgb="FF323130"/>
      <name val="Segoe UI"/>
      <family val="2"/>
    </font>
    <font>
      <b/>
      <sz val="11"/>
      <name val="Arial"/>
      <family val="2"/>
    </font>
    <font>
      <b/>
      <sz val="11"/>
      <color rgb="FF000000"/>
      <name val="Arial"/>
      <family val="2"/>
    </font>
    <font>
      <sz val="11"/>
      <name val="Arial"/>
      <family val="2"/>
    </font>
  </fonts>
  <fills count="7">
    <fill>
      <patternFill patternType="none"/>
    </fill>
    <fill>
      <patternFill patternType="gray125"/>
    </fill>
    <fill>
      <patternFill patternType="solid">
        <fgColor rgb="FF92D050"/>
        <bgColor indexed="45"/>
      </patternFill>
    </fill>
    <fill>
      <patternFill patternType="solid">
        <fgColor rgb="FF92D050"/>
        <bgColor indexed="64"/>
      </patternFill>
    </fill>
    <fill>
      <patternFill patternType="solid">
        <fgColor theme="0"/>
        <bgColor indexed="64"/>
      </patternFill>
    </fill>
    <fill>
      <patternFill patternType="solid">
        <fgColor rgb="FF00723F"/>
        <bgColor indexed="45"/>
      </patternFill>
    </fill>
    <fill>
      <patternFill patternType="solid">
        <fgColor rgb="FF00723F"/>
        <bgColor indexed="64"/>
      </patternFill>
    </fill>
  </fills>
  <borders count="68">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hair">
        <color indexed="8"/>
      </right>
      <top style="medium">
        <color indexed="64"/>
      </top>
      <bottom/>
      <diagonal/>
    </border>
    <border>
      <left/>
      <right/>
      <top style="hair">
        <color indexed="8"/>
      </top>
      <bottom/>
      <diagonal/>
    </border>
    <border>
      <left/>
      <right style="hair">
        <color indexed="8"/>
      </right>
      <top/>
      <bottom style="hair">
        <color indexed="8"/>
      </bottom>
      <diagonal/>
    </border>
    <border>
      <left/>
      <right/>
      <top/>
      <bottom style="hair">
        <color indexed="8"/>
      </bottom>
      <diagonal/>
    </border>
    <border>
      <left/>
      <right style="medium">
        <color indexed="64"/>
      </right>
      <top/>
      <bottom style="hair">
        <color indexed="8"/>
      </bottom>
      <diagonal/>
    </border>
    <border>
      <left/>
      <right style="hair">
        <color indexed="8"/>
      </right>
      <top/>
      <bottom/>
      <diagonal/>
    </border>
    <border>
      <left/>
      <right style="hair">
        <color indexed="8"/>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tted">
        <color indexed="64"/>
      </left>
      <right style="dotted">
        <color indexed="64"/>
      </right>
      <top style="dotted">
        <color indexed="64"/>
      </top>
      <bottom style="dotted">
        <color indexed="64"/>
      </bottom>
      <diagonal/>
    </border>
    <border>
      <left/>
      <right style="medium">
        <color indexed="64"/>
      </right>
      <top style="thin">
        <color indexed="64"/>
      </top>
      <bottom style="medium">
        <color indexed="64"/>
      </bottom>
      <diagonal/>
    </border>
  </borders>
  <cellStyleXfs count="2">
    <xf numFmtId="0" fontId="0" fillId="0" borderId="0"/>
    <xf numFmtId="0" fontId="12" fillId="0" borderId="0" applyNumberFormat="0" applyFill="0" applyBorder="0" applyAlignment="0" applyProtection="0"/>
  </cellStyleXfs>
  <cellXfs count="773">
    <xf numFmtId="0" fontId="0" fillId="0" borderId="0" xfId="0"/>
    <xf numFmtId="0" fontId="2" fillId="0" borderId="0" xfId="0" applyFont="1"/>
    <xf numFmtId="0" fontId="6" fillId="0" borderId="46" xfId="0" applyFont="1" applyBorder="1" applyAlignment="1">
      <alignment horizontal="center" vertical="center" wrapText="1"/>
    </xf>
    <xf numFmtId="0" fontId="7" fillId="0" borderId="54" xfId="0" applyFont="1" applyBorder="1" applyAlignment="1">
      <alignment horizontal="center" vertical="center" wrapText="1"/>
    </xf>
    <xf numFmtId="1" fontId="4" fillId="0" borderId="3" xfId="0" applyNumberFormat="1" applyFont="1" applyBorder="1" applyAlignment="1" applyProtection="1">
      <alignment horizontal="center" vertical="center"/>
      <protection locked="0"/>
    </xf>
    <xf numFmtId="1" fontId="4" fillId="0" borderId="55" xfId="0" applyNumberFormat="1" applyFont="1" applyBorder="1" applyAlignment="1" applyProtection="1">
      <alignment horizontal="center" vertical="center"/>
      <protection locked="0"/>
    </xf>
    <xf numFmtId="1" fontId="4" fillId="0" borderId="44" xfId="0" applyNumberFormat="1" applyFont="1" applyBorder="1" applyAlignment="1" applyProtection="1">
      <alignment horizontal="center" vertical="center"/>
      <protection locked="0"/>
    </xf>
    <xf numFmtId="0" fontId="7" fillId="0" borderId="18" xfId="0" applyFont="1" applyBorder="1" applyAlignment="1">
      <alignment horizontal="center" vertical="center"/>
    </xf>
    <xf numFmtId="0" fontId="7" fillId="0" borderId="19" xfId="0" applyFont="1" applyBorder="1" applyAlignment="1">
      <alignment horizontal="center" wrapText="1"/>
    </xf>
    <xf numFmtId="0" fontId="4" fillId="0" borderId="22" xfId="0" applyFont="1" applyBorder="1" applyAlignment="1">
      <alignment horizontal="center" vertical="center"/>
    </xf>
    <xf numFmtId="9" fontId="4" fillId="0" borderId="3" xfId="0" applyNumberFormat="1" applyFont="1" applyBorder="1" applyAlignment="1">
      <alignment horizontal="center" vertical="center"/>
    </xf>
    <xf numFmtId="10" fontId="4" fillId="0" borderId="4" xfId="0" applyNumberFormat="1" applyFont="1" applyBorder="1" applyAlignment="1">
      <alignment horizontal="center" vertical="center"/>
    </xf>
    <xf numFmtId="0" fontId="7" fillId="0" borderId="4"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3" fillId="0" borderId="0" xfId="0" applyFont="1"/>
    <xf numFmtId="0" fontId="2" fillId="0" borderId="0" xfId="0" applyFont="1" applyAlignment="1">
      <alignment horizontal="left"/>
    </xf>
    <xf numFmtId="0" fontId="6" fillId="0" borderId="0" xfId="0" applyFont="1" applyAlignment="1" applyProtection="1">
      <alignment vertical="top" wrapText="1"/>
      <protection locked="0"/>
    </xf>
    <xf numFmtId="0" fontId="4" fillId="0" borderId="4" xfId="0" applyFont="1" applyBorder="1"/>
    <xf numFmtId="1" fontId="4" fillId="0" borderId="26" xfId="0" applyNumberFormat="1" applyFont="1" applyBorder="1" applyAlignment="1" applyProtection="1">
      <alignment horizontal="center" vertical="center"/>
      <protection locked="0"/>
    </xf>
    <xf numFmtId="0" fontId="4" fillId="0" borderId="1" xfId="0" applyFont="1" applyBorder="1"/>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0" fontId="2" fillId="4" borderId="0" xfId="0" applyFont="1" applyFill="1"/>
    <xf numFmtId="0" fontId="3" fillId="4" borderId="0" xfId="0" applyFont="1" applyFill="1"/>
    <xf numFmtId="0" fontId="2" fillId="4" borderId="0" xfId="0" applyFont="1" applyFill="1" applyAlignment="1">
      <alignment horizontal="left"/>
    </xf>
    <xf numFmtId="0" fontId="6" fillId="4" borderId="0" xfId="0" applyFont="1" applyFill="1" applyAlignment="1" applyProtection="1">
      <alignment vertical="top" wrapText="1"/>
      <protection locked="0"/>
    </xf>
    <xf numFmtId="0" fontId="4" fillId="0" borderId="51" xfId="0" applyFont="1" applyBorder="1" applyAlignment="1">
      <alignment horizontal="center" vertical="center"/>
    </xf>
    <xf numFmtId="9" fontId="4" fillId="0" borderId="63" xfId="0" applyNumberFormat="1" applyFont="1" applyBorder="1" applyAlignment="1">
      <alignment horizontal="center" vertical="center"/>
    </xf>
    <xf numFmtId="0" fontId="4" fillId="0" borderId="29" xfId="0" applyFont="1" applyBorder="1" applyAlignment="1">
      <alignment horizontal="center" vertical="center"/>
    </xf>
    <xf numFmtId="9" fontId="4" fillId="0" borderId="30" xfId="0" applyNumberFormat="1" applyFont="1" applyBorder="1" applyAlignment="1">
      <alignment horizontal="center" vertical="center"/>
    </xf>
    <xf numFmtId="9" fontId="4" fillId="0" borderId="64" xfId="0" applyNumberFormat="1" applyFont="1" applyBorder="1" applyAlignment="1">
      <alignment horizontal="center" vertical="center"/>
    </xf>
    <xf numFmtId="0" fontId="4" fillId="0" borderId="0" xfId="0" applyFont="1"/>
    <xf numFmtId="0" fontId="7" fillId="0" borderId="0" xfId="0" applyFont="1" applyAlignment="1">
      <alignment horizontal="center" vertical="center"/>
    </xf>
    <xf numFmtId="0" fontId="7" fillId="0" borderId="0" xfId="0" applyFont="1" applyAlignment="1">
      <alignment horizontal="center"/>
    </xf>
    <xf numFmtId="10" fontId="4" fillId="0" borderId="0" xfId="0" applyNumberFormat="1" applyFont="1" applyAlignment="1">
      <alignment horizontal="center" vertical="center"/>
    </xf>
    <xf numFmtId="0" fontId="2" fillId="0" borderId="0" xfId="0" applyFont="1" applyAlignment="1">
      <alignment vertical="center"/>
    </xf>
    <xf numFmtId="0" fontId="0" fillId="4" borderId="0" xfId="0" applyFill="1"/>
    <xf numFmtId="0" fontId="0" fillId="4" borderId="0" xfId="0" applyFill="1" applyAlignment="1">
      <alignment vertical="center"/>
    </xf>
    <xf numFmtId="0" fontId="0" fillId="4" borderId="6" xfId="0" applyFill="1" applyBorder="1"/>
    <xf numFmtId="0" fontId="0" fillId="4" borderId="1" xfId="0" applyFill="1" applyBorder="1"/>
    <xf numFmtId="0" fontId="0" fillId="4" borderId="2" xfId="0" applyFill="1" applyBorder="1"/>
    <xf numFmtId="0" fontId="0" fillId="4" borderId="7" xfId="0" applyFill="1" applyBorder="1"/>
    <xf numFmtId="0" fontId="0" fillId="4" borderId="8" xfId="0" applyFill="1" applyBorder="1"/>
    <xf numFmtId="0" fontId="0" fillId="4" borderId="9" xfId="0" applyFill="1" applyBorder="1"/>
    <xf numFmtId="0" fontId="0" fillId="4" borderId="4" xfId="0" applyFill="1" applyBorder="1"/>
    <xf numFmtId="0" fontId="0" fillId="4" borderId="5" xfId="0" applyFill="1" applyBorder="1"/>
    <xf numFmtId="0" fontId="0" fillId="4" borderId="7" xfId="0" applyFill="1" applyBorder="1" applyAlignment="1">
      <alignment vertical="center"/>
    </xf>
    <xf numFmtId="0" fontId="0" fillId="4" borderId="8" xfId="0" applyFill="1" applyBorder="1" applyAlignment="1">
      <alignment vertical="center"/>
    </xf>
    <xf numFmtId="0" fontId="13" fillId="4" borderId="0" xfId="0" applyFont="1" applyFill="1"/>
    <xf numFmtId="0" fontId="13" fillId="4" borderId="1" xfId="0" applyFont="1" applyFill="1" applyBorder="1"/>
    <xf numFmtId="0" fontId="14" fillId="4" borderId="0" xfId="0" applyFont="1" applyFill="1" applyAlignment="1">
      <alignment wrapText="1"/>
    </xf>
    <xf numFmtId="0" fontId="13" fillId="4" borderId="0" xfId="0" applyFont="1" applyFill="1" applyAlignment="1">
      <alignment wrapText="1"/>
    </xf>
    <xf numFmtId="0" fontId="15" fillId="4" borderId="0" xfId="1" applyFont="1" applyFill="1" applyBorder="1" applyAlignment="1">
      <alignment vertical="center" wrapText="1"/>
    </xf>
    <xf numFmtId="0" fontId="13" fillId="4" borderId="0" xfId="0" applyFont="1" applyFill="1" applyAlignment="1">
      <alignment vertical="center" wrapText="1"/>
    </xf>
    <xf numFmtId="0" fontId="13" fillId="4" borderId="4" xfId="0" applyFont="1" applyFill="1" applyBorder="1"/>
    <xf numFmtId="0" fontId="0" fillId="4" borderId="0" xfId="0" applyFill="1" applyAlignment="1">
      <alignment horizontal="left"/>
    </xf>
    <xf numFmtId="0" fontId="0" fillId="4" borderId="1" xfId="0" applyFill="1" applyBorder="1" applyAlignment="1">
      <alignment horizontal="left"/>
    </xf>
    <xf numFmtId="0" fontId="11" fillId="4" borderId="0" xfId="0" applyFont="1" applyFill="1" applyAlignment="1">
      <alignment horizontal="left"/>
    </xf>
    <xf numFmtId="0" fontId="0" fillId="4" borderId="4" xfId="0" applyFill="1" applyBorder="1" applyAlignment="1">
      <alignment horizontal="left"/>
    </xf>
    <xf numFmtId="0" fontId="0" fillId="0" borderId="0" xfId="0" applyAlignment="1">
      <alignment horizontal="left"/>
    </xf>
    <xf numFmtId="0" fontId="12" fillId="4" borderId="66" xfId="1" applyFill="1" applyBorder="1" applyAlignment="1">
      <alignment horizontal="center" vertical="center"/>
    </xf>
    <xf numFmtId="0" fontId="0" fillId="4" borderId="66" xfId="0" applyFill="1" applyBorder="1" applyAlignment="1">
      <alignment vertical="center" wrapText="1"/>
    </xf>
    <xf numFmtId="0" fontId="0" fillId="4" borderId="66" xfId="0" applyFill="1" applyBorder="1" applyAlignment="1">
      <alignment wrapText="1"/>
    </xf>
    <xf numFmtId="0" fontId="15" fillId="3" borderId="65" xfId="1" applyFont="1" applyFill="1" applyBorder="1" applyAlignment="1">
      <alignment vertical="center" wrapText="1"/>
    </xf>
    <xf numFmtId="1" fontId="22" fillId="0" borderId="26" xfId="0" applyNumberFormat="1" applyFont="1" applyBorder="1" applyAlignment="1" applyProtection="1">
      <alignment horizontal="center" vertical="center"/>
      <protection locked="0"/>
    </xf>
    <xf numFmtId="0" fontId="21" fillId="0" borderId="19" xfId="0" applyFont="1" applyBorder="1" applyAlignment="1">
      <alignment horizontal="center" vertical="center"/>
    </xf>
    <xf numFmtId="0" fontId="21" fillId="0" borderId="19" xfId="0" applyFont="1" applyBorder="1" applyAlignment="1">
      <alignment horizontal="center" vertical="center" wrapText="1"/>
    </xf>
    <xf numFmtId="0" fontId="21" fillId="0" borderId="54" xfId="0" applyFont="1" applyBorder="1" applyAlignment="1">
      <alignment horizontal="center" vertical="center" wrapText="1"/>
    </xf>
    <xf numFmtId="1" fontId="22" fillId="0" borderId="3" xfId="0" applyNumberFormat="1" applyFont="1" applyBorder="1" applyAlignment="1" applyProtection="1">
      <alignment horizontal="center" vertical="center"/>
      <protection locked="0"/>
    </xf>
    <xf numFmtId="1" fontId="22" fillId="0" borderId="55" xfId="0" applyNumberFormat="1" applyFont="1" applyBorder="1" applyAlignment="1" applyProtection="1">
      <alignment horizontal="center" vertical="center"/>
      <protection locked="0"/>
    </xf>
    <xf numFmtId="1" fontId="22" fillId="0" borderId="44" xfId="0" applyNumberFormat="1" applyFont="1" applyBorder="1" applyAlignment="1" applyProtection="1">
      <alignment horizontal="center" vertical="center"/>
      <protection locked="0"/>
    </xf>
    <xf numFmtId="0" fontId="21" fillId="0" borderId="18" xfId="0" applyFont="1" applyBorder="1" applyAlignment="1">
      <alignment horizontal="center" vertical="center"/>
    </xf>
    <xf numFmtId="0" fontId="21" fillId="0" borderId="19" xfId="0" applyFont="1" applyBorder="1" applyAlignment="1">
      <alignment horizontal="center" wrapText="1"/>
    </xf>
    <xf numFmtId="0" fontId="22" fillId="0" borderId="1" xfId="0" applyFont="1" applyBorder="1"/>
    <xf numFmtId="0" fontId="22" fillId="0" borderId="22" xfId="0" applyFont="1" applyBorder="1" applyAlignment="1">
      <alignment horizontal="center" vertical="center"/>
    </xf>
    <xf numFmtId="9" fontId="22" fillId="0" borderId="3" xfId="0" applyNumberFormat="1" applyFont="1" applyBorder="1" applyAlignment="1">
      <alignment horizontal="center" vertical="center"/>
    </xf>
    <xf numFmtId="0" fontId="22" fillId="0" borderId="0" xfId="0" applyFont="1"/>
    <xf numFmtId="0" fontId="21" fillId="0" borderId="0" xfId="0" applyFont="1" applyAlignment="1">
      <alignment horizontal="center" vertical="center"/>
    </xf>
    <xf numFmtId="0" fontId="21" fillId="0" borderId="0" xfId="0" applyFont="1" applyAlignment="1">
      <alignment horizontal="center"/>
    </xf>
    <xf numFmtId="10" fontId="22" fillId="0" borderId="0" xfId="0" applyNumberFormat="1" applyFont="1" applyAlignment="1">
      <alignment horizontal="center" vertical="center"/>
    </xf>
    <xf numFmtId="0" fontId="22" fillId="0" borderId="51" xfId="0" applyFont="1" applyBorder="1" applyAlignment="1">
      <alignment horizontal="center" vertical="center"/>
    </xf>
    <xf numFmtId="9" fontId="22" fillId="0" borderId="63" xfId="0" applyNumberFormat="1" applyFont="1" applyBorder="1" applyAlignment="1">
      <alignment horizontal="center" vertical="center"/>
    </xf>
    <xf numFmtId="0" fontId="22" fillId="0" borderId="29" xfId="0" applyFont="1" applyBorder="1" applyAlignment="1">
      <alignment horizontal="center" vertical="center"/>
    </xf>
    <xf numFmtId="9" fontId="22" fillId="0" borderId="30" xfId="0" applyNumberFormat="1" applyFont="1" applyBorder="1" applyAlignment="1">
      <alignment horizontal="center" vertical="center"/>
    </xf>
    <xf numFmtId="9" fontId="22" fillId="0" borderId="64" xfId="0" applyNumberFormat="1" applyFont="1" applyBorder="1" applyAlignment="1">
      <alignment horizontal="center" vertical="center"/>
    </xf>
    <xf numFmtId="0" fontId="22" fillId="0" borderId="4" xfId="0" applyFont="1" applyBorder="1"/>
    <xf numFmtId="10" fontId="22" fillId="0" borderId="4" xfId="0" applyNumberFormat="1" applyFont="1" applyBorder="1" applyAlignment="1">
      <alignment horizontal="center" vertical="center"/>
    </xf>
    <xf numFmtId="0" fontId="21" fillId="0" borderId="4" xfId="0" applyFont="1" applyBorder="1" applyAlignment="1">
      <alignment horizontal="center" vertical="center"/>
    </xf>
    <xf numFmtId="0" fontId="23" fillId="4" borderId="3" xfId="0" applyFont="1" applyFill="1" applyBorder="1" applyAlignment="1">
      <alignment vertical="center" wrapText="1"/>
    </xf>
    <xf numFmtId="1" fontId="22" fillId="0" borderId="35" xfId="0" applyNumberFormat="1" applyFont="1" applyBorder="1" applyAlignment="1" applyProtection="1">
      <alignment horizontal="center" vertical="center"/>
      <protection locked="0"/>
    </xf>
    <xf numFmtId="0" fontId="32" fillId="0" borderId="0" xfId="0" applyFont="1"/>
    <xf numFmtId="3" fontId="32" fillId="0" borderId="3" xfId="0" applyNumberFormat="1" applyFont="1" applyBorder="1"/>
    <xf numFmtId="0" fontId="31" fillId="4" borderId="0" xfId="0" applyFont="1" applyFill="1"/>
    <xf numFmtId="0" fontId="31" fillId="0" borderId="0" xfId="0" applyFont="1"/>
    <xf numFmtId="0" fontId="28" fillId="4" borderId="0" xfId="0" applyFont="1" applyFill="1"/>
    <xf numFmtId="0" fontId="28" fillId="0" borderId="0" xfId="0" applyFont="1"/>
    <xf numFmtId="3" fontId="35" fillId="0" borderId="3" xfId="0" applyNumberFormat="1" applyFont="1" applyBorder="1"/>
    <xf numFmtId="0" fontId="35" fillId="0" borderId="0" xfId="0" applyFont="1"/>
    <xf numFmtId="0" fontId="31" fillId="4" borderId="0" xfId="0" applyFont="1" applyFill="1" applyAlignment="1">
      <alignment horizontal="left"/>
    </xf>
    <xf numFmtId="0" fontId="31" fillId="0" borderId="0" xfId="0" applyFont="1" applyAlignment="1">
      <alignment horizontal="left"/>
    </xf>
    <xf numFmtId="0" fontId="31" fillId="0" borderId="0" xfId="0" applyFont="1" applyAlignment="1">
      <alignment vertical="center"/>
    </xf>
    <xf numFmtId="3" fontId="32" fillId="0" borderId="0" xfId="0" applyNumberFormat="1" applyFont="1"/>
    <xf numFmtId="3" fontId="38" fillId="0" borderId="3" xfId="0" applyNumberFormat="1" applyFont="1" applyBorder="1"/>
    <xf numFmtId="0" fontId="38" fillId="0" borderId="0" xfId="0" applyFont="1"/>
    <xf numFmtId="3" fontId="38" fillId="0" borderId="3" xfId="0" applyNumberFormat="1" applyFont="1" applyBorder="1" applyAlignment="1">
      <alignment horizontal="center"/>
    </xf>
    <xf numFmtId="0" fontId="38" fillId="0" borderId="0" xfId="0" applyFont="1" applyAlignment="1">
      <alignment horizontal="center"/>
    </xf>
    <xf numFmtId="0" fontId="37" fillId="0" borderId="18" xfId="0" applyFont="1" applyBorder="1" applyAlignment="1">
      <alignment horizontal="center" vertical="center"/>
    </xf>
    <xf numFmtId="0" fontId="37" fillId="0" borderId="19" xfId="0" applyFont="1" applyBorder="1" applyAlignment="1">
      <alignment horizontal="center" vertical="center"/>
    </xf>
    <xf numFmtId="0" fontId="29" fillId="4" borderId="0" xfId="0" applyFont="1" applyFill="1"/>
    <xf numFmtId="0" fontId="29" fillId="0" borderId="0" xfId="0" applyFont="1"/>
    <xf numFmtId="1" fontId="29" fillId="0" borderId="26" xfId="0" applyNumberFormat="1" applyFont="1" applyBorder="1" applyAlignment="1" applyProtection="1">
      <alignment horizontal="center" vertical="center"/>
      <protection locked="0"/>
    </xf>
    <xf numFmtId="1" fontId="29" fillId="0" borderId="44" xfId="0" applyNumberFormat="1" applyFont="1" applyBorder="1" applyAlignment="1" applyProtection="1">
      <alignment horizontal="center" vertical="center"/>
      <protection locked="0"/>
    </xf>
    <xf numFmtId="0" fontId="37" fillId="0" borderId="19" xfId="0" applyFont="1" applyBorder="1" applyAlignment="1">
      <alignment horizontal="center" vertical="center" wrapText="1"/>
    </xf>
    <xf numFmtId="0" fontId="37" fillId="0" borderId="54" xfId="0" applyFont="1" applyBorder="1" applyAlignment="1">
      <alignment horizontal="center" vertical="center" wrapText="1"/>
    </xf>
    <xf numFmtId="1" fontId="29" fillId="0" borderId="3" xfId="0" applyNumberFormat="1" applyFont="1" applyBorder="1" applyAlignment="1" applyProtection="1">
      <alignment horizontal="center" vertical="center"/>
      <protection locked="0"/>
    </xf>
    <xf numFmtId="1" fontId="29" fillId="0" borderId="55" xfId="0" applyNumberFormat="1" applyFont="1" applyBorder="1" applyAlignment="1" applyProtection="1">
      <alignment horizontal="center" vertical="center"/>
      <protection locked="0"/>
    </xf>
    <xf numFmtId="0" fontId="37" fillId="0" borderId="19" xfId="0" applyFont="1" applyBorder="1" applyAlignment="1">
      <alignment horizontal="center" wrapText="1"/>
    </xf>
    <xf numFmtId="0" fontId="29" fillId="0" borderId="1" xfId="0" applyFont="1" applyBorder="1"/>
    <xf numFmtId="0" fontId="29" fillId="0" borderId="22" xfId="0" applyFont="1" applyBorder="1" applyAlignment="1">
      <alignment horizontal="center" vertical="center"/>
    </xf>
    <xf numFmtId="9" fontId="29" fillId="0" borderId="3" xfId="0" applyNumberFormat="1" applyFont="1" applyBorder="1" applyAlignment="1">
      <alignment horizontal="center" vertical="center"/>
    </xf>
    <xf numFmtId="0" fontId="37" fillId="0" borderId="0" xfId="0" applyFont="1" applyAlignment="1">
      <alignment horizontal="center" vertical="center"/>
    </xf>
    <xf numFmtId="0" fontId="37" fillId="0" borderId="0" xfId="0" applyFont="1" applyAlignment="1">
      <alignment horizontal="center"/>
    </xf>
    <xf numFmtId="10" fontId="29" fillId="0" borderId="0" xfId="0" applyNumberFormat="1" applyFont="1" applyAlignment="1">
      <alignment horizontal="center" vertical="center"/>
    </xf>
    <xf numFmtId="0" fontId="29" fillId="0" borderId="51" xfId="0" applyFont="1" applyBorder="1" applyAlignment="1">
      <alignment horizontal="center" vertical="center"/>
    </xf>
    <xf numFmtId="9" fontId="29" fillId="0" borderId="63" xfId="0" applyNumberFormat="1" applyFont="1" applyBorder="1" applyAlignment="1">
      <alignment horizontal="center" vertical="center"/>
    </xf>
    <xf numFmtId="0" fontId="29" fillId="0" borderId="29" xfId="0" applyFont="1" applyBorder="1" applyAlignment="1">
      <alignment horizontal="center" vertical="center"/>
    </xf>
    <xf numFmtId="9" fontId="29" fillId="0" borderId="30" xfId="0" applyNumberFormat="1" applyFont="1" applyBorder="1" applyAlignment="1">
      <alignment horizontal="center" vertical="center"/>
    </xf>
    <xf numFmtId="9" fontId="29" fillId="0" borderId="64" xfId="0" applyNumberFormat="1" applyFont="1" applyBorder="1" applyAlignment="1">
      <alignment horizontal="center" vertical="center"/>
    </xf>
    <xf numFmtId="0" fontId="29" fillId="0" borderId="4" xfId="0" applyFont="1" applyBorder="1"/>
    <xf numFmtId="10" fontId="29" fillId="0" borderId="4" xfId="0" applyNumberFormat="1" applyFont="1" applyBorder="1" applyAlignment="1">
      <alignment horizontal="center" vertical="center"/>
    </xf>
    <xf numFmtId="0" fontId="37" fillId="0" borderId="4" xfId="0" applyFont="1" applyBorder="1" applyAlignment="1">
      <alignment horizontal="center" vertical="center"/>
    </xf>
    <xf numFmtId="0" fontId="29" fillId="4" borderId="0" xfId="0" applyFont="1" applyFill="1" applyAlignment="1">
      <alignment horizontal="left"/>
    </xf>
    <xf numFmtId="0" fontId="29" fillId="0" borderId="0" xfId="0" applyFont="1" applyAlignment="1">
      <alignment horizontal="left"/>
    </xf>
    <xf numFmtId="0" fontId="29" fillId="0" borderId="0" xfId="0" applyFont="1" applyAlignment="1">
      <alignment vertical="center"/>
    </xf>
    <xf numFmtId="0" fontId="39" fillId="4" borderId="3" xfId="0" applyFont="1" applyFill="1" applyBorder="1" applyAlignment="1">
      <alignment vertical="center" wrapText="1"/>
    </xf>
    <xf numFmtId="1" fontId="29" fillId="0" borderId="37" xfId="0" applyNumberFormat="1" applyFont="1" applyBorder="1" applyAlignment="1" applyProtection="1">
      <alignment horizontal="center" vertical="center"/>
      <protection locked="0"/>
    </xf>
    <xf numFmtId="1" fontId="29" fillId="0" borderId="67" xfId="0" applyNumberFormat="1" applyFont="1" applyBorder="1" applyAlignment="1" applyProtection="1">
      <alignment horizontal="center" vertical="center"/>
      <protection locked="0"/>
    </xf>
    <xf numFmtId="0" fontId="6" fillId="0" borderId="7"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34" xfId="0" applyFont="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23" xfId="0" applyFont="1" applyBorder="1" applyAlignment="1" applyProtection="1">
      <alignment horizontal="left" vertical="top" wrapText="1"/>
      <protection locked="0"/>
    </xf>
    <xf numFmtId="0" fontId="6" fillId="0" borderId="6" xfId="0" applyFont="1"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5" fillId="0" borderId="7"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7"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5" xfId="0" applyFont="1" applyBorder="1" applyAlignment="1" applyProtection="1">
      <alignment horizontal="left" vertical="top"/>
      <protection locked="0"/>
    </xf>
    <xf numFmtId="0" fontId="6" fillId="0" borderId="9"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5" xfId="0" applyFont="1" applyBorder="1" applyAlignment="1" applyProtection="1">
      <alignment horizontal="left" vertical="top" wrapText="1"/>
      <protection locked="0"/>
    </xf>
    <xf numFmtId="0" fontId="6" fillId="0" borderId="7" xfId="0" applyFont="1" applyBorder="1" applyAlignment="1" applyProtection="1">
      <alignment horizontal="center" vertical="top" wrapText="1"/>
      <protection locked="0"/>
    </xf>
    <xf numFmtId="0" fontId="6" fillId="0" borderId="0" xfId="0" applyFont="1" applyAlignment="1" applyProtection="1">
      <alignment horizontal="center" vertical="top" wrapText="1"/>
      <protection locked="0"/>
    </xf>
    <xf numFmtId="0" fontId="6" fillId="0" borderId="8" xfId="0" applyFont="1" applyBorder="1" applyAlignment="1" applyProtection="1">
      <alignment horizontal="center" vertical="top" wrapText="1"/>
      <protection locked="0"/>
    </xf>
    <xf numFmtId="0" fontId="4" fillId="0" borderId="4" xfId="0" applyFont="1" applyBorder="1"/>
    <xf numFmtId="0" fontId="5" fillId="3" borderId="6"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4" fillId="0" borderId="0" xfId="0" applyFont="1"/>
    <xf numFmtId="1" fontId="4" fillId="0" borderId="26" xfId="0" applyNumberFormat="1" applyFont="1" applyBorder="1" applyAlignment="1" applyProtection="1">
      <alignment horizontal="center" vertical="center"/>
      <protection locked="0"/>
    </xf>
    <xf numFmtId="0" fontId="5" fillId="2" borderId="45"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3" xfId="0" applyFont="1" applyFill="1" applyBorder="1" applyAlignment="1">
      <alignment horizontal="center" vertical="center"/>
    </xf>
    <xf numFmtId="0" fontId="4" fillId="0" borderId="1" xfId="0" applyFont="1" applyBorder="1"/>
    <xf numFmtId="0" fontId="4" fillId="0" borderId="57" xfId="0" applyFont="1" applyBorder="1"/>
    <xf numFmtId="0" fontId="4" fillId="0" borderId="56" xfId="0" applyFont="1" applyBorder="1"/>
    <xf numFmtId="0" fontId="4" fillId="0" borderId="2" xfId="0" applyFont="1" applyBorder="1"/>
    <xf numFmtId="0" fontId="4" fillId="0" borderId="58" xfId="0" applyFont="1" applyBorder="1"/>
    <xf numFmtId="0" fontId="4" fillId="0" borderId="59" xfId="0" applyFont="1" applyBorder="1"/>
    <xf numFmtId="0" fontId="4" fillId="0" borderId="60" xfId="0" applyFont="1" applyBorder="1"/>
    <xf numFmtId="0" fontId="4" fillId="0" borderId="61" xfId="0" applyFont="1" applyBorder="1"/>
    <xf numFmtId="0" fontId="4" fillId="0" borderId="8" xfId="0" applyFont="1" applyBorder="1"/>
    <xf numFmtId="0" fontId="4" fillId="0" borderId="62" xfId="0" applyFont="1" applyBorder="1"/>
    <xf numFmtId="0" fontId="4" fillId="0" borderId="5" xfId="0" applyFont="1" applyBorder="1"/>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19" xfId="0" applyFont="1" applyBorder="1" applyAlignment="1">
      <alignment horizontal="center" vertical="center" wrapText="1"/>
    </xf>
    <xf numFmtId="0" fontId="7" fillId="0" borderId="22" xfId="0" applyFont="1" applyBorder="1" applyAlignment="1">
      <alignment horizontal="left" vertical="center" wrapText="1"/>
    </xf>
    <xf numFmtId="0" fontId="7" fillId="0" borderId="3" xfId="0" applyFont="1" applyBorder="1" applyAlignment="1">
      <alignment horizontal="left" vertical="center" wrapText="1"/>
    </xf>
    <xf numFmtId="1" fontId="4" fillId="0" borderId="35" xfId="0" applyNumberFormat="1" applyFont="1" applyBorder="1" applyAlignment="1" applyProtection="1">
      <alignment horizontal="center" vertical="center"/>
      <protection locked="0"/>
    </xf>
    <xf numFmtId="1" fontId="4" fillId="0" borderId="36" xfId="0" applyNumberFormat="1" applyFont="1" applyBorder="1" applyAlignment="1" applyProtection="1">
      <alignment horizontal="center" vertical="center"/>
      <protection locked="0"/>
    </xf>
    <xf numFmtId="1" fontId="4" fillId="0" borderId="39" xfId="0" applyNumberFormat="1" applyFont="1" applyBorder="1" applyAlignment="1" applyProtection="1">
      <alignment horizontal="center" vertical="center"/>
      <protection locked="0"/>
    </xf>
    <xf numFmtId="0" fontId="9" fillId="0" borderId="45"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0" fontId="7" fillId="0" borderId="18" xfId="0" applyFont="1" applyBorder="1" applyAlignment="1">
      <alignment horizontal="left" vertical="center" wrapText="1"/>
    </xf>
    <xf numFmtId="0" fontId="7" fillId="0" borderId="19" xfId="0" applyFont="1" applyBorder="1" applyAlignment="1">
      <alignment horizontal="left" vertical="center" wrapText="1"/>
    </xf>
    <xf numFmtId="0" fontId="7" fillId="0" borderId="19" xfId="0" applyFont="1" applyBorder="1" applyAlignment="1">
      <alignment horizontal="center" vertical="center"/>
    </xf>
    <xf numFmtId="0" fontId="2" fillId="0" borderId="10"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6" fillId="0" borderId="3" xfId="0" applyFont="1" applyBorder="1" applyAlignment="1">
      <alignment horizontal="center" vertical="center" wrapText="1"/>
    </xf>
    <xf numFmtId="0" fontId="2" fillId="0" borderId="35"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6" fillId="0" borderId="26" xfId="0" applyFont="1" applyBorder="1" applyAlignment="1">
      <alignment horizontal="center" vertical="center" wrapText="1"/>
    </xf>
    <xf numFmtId="0" fontId="2" fillId="0" borderId="41"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6" fillId="0" borderId="6"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2" fillId="0" borderId="51" xfId="0" applyFont="1" applyBorder="1" applyAlignment="1" applyProtection="1">
      <alignment horizontal="center" vertical="center"/>
      <protection locked="0"/>
    </xf>
    <xf numFmtId="0" fontId="2" fillId="0" borderId="52" xfId="0" applyFont="1" applyBorder="1" applyAlignment="1" applyProtection="1">
      <alignment horizontal="center" vertical="center"/>
      <protection locked="0"/>
    </xf>
    <xf numFmtId="0" fontId="2" fillId="0" borderId="53" xfId="0" applyFont="1" applyBorder="1" applyAlignment="1" applyProtection="1">
      <alignment horizontal="center" vertical="center"/>
      <protection locked="0"/>
    </xf>
    <xf numFmtId="9" fontId="2" fillId="0" borderId="10" xfId="0" applyNumberFormat="1" applyFont="1" applyBorder="1" applyAlignment="1" applyProtection="1">
      <alignment horizontal="center" vertical="center"/>
      <protection locked="0"/>
    </xf>
    <xf numFmtId="9" fontId="2" fillId="0" borderId="12" xfId="0" applyNumberFormat="1" applyFont="1" applyBorder="1" applyAlignment="1" applyProtection="1">
      <alignment horizontal="center" vertical="center"/>
      <protection locked="0"/>
    </xf>
    <xf numFmtId="9" fontId="2" fillId="0" borderId="13" xfId="0" applyNumberFormat="1" applyFont="1" applyBorder="1" applyAlignment="1" applyProtection="1">
      <alignment horizontal="center" vertical="center"/>
      <protection locked="0"/>
    </xf>
    <xf numFmtId="9" fontId="2" fillId="0" borderId="14" xfId="0" applyNumberFormat="1" applyFont="1" applyBorder="1" applyAlignment="1" applyProtection="1">
      <alignment horizontal="center" vertical="center"/>
      <protection locked="0"/>
    </xf>
    <xf numFmtId="9" fontId="2" fillId="0" borderId="27" xfId="0" applyNumberFormat="1" applyFont="1" applyBorder="1" applyAlignment="1" applyProtection="1">
      <alignment horizontal="center" vertical="center"/>
      <protection locked="0"/>
    </xf>
    <xf numFmtId="9" fontId="2" fillId="0" borderId="28" xfId="0" applyNumberFormat="1" applyFont="1" applyBorder="1" applyAlignment="1" applyProtection="1">
      <alignment horizontal="center" vertical="center"/>
      <protection locked="0"/>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27" xfId="0" applyFont="1" applyBorder="1" applyAlignment="1">
      <alignment horizontal="left" vertical="center" wrapText="1"/>
    </xf>
    <xf numFmtId="0" fontId="2" fillId="0" borderId="4" xfId="0" applyFont="1" applyBorder="1" applyAlignment="1">
      <alignment horizontal="left" vertical="center" wrapText="1"/>
    </xf>
    <xf numFmtId="0" fontId="2" fillId="0" borderId="28" xfId="0" applyFont="1" applyBorder="1" applyAlignment="1">
      <alignment horizontal="left"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9" xfId="0" applyFont="1" applyBorder="1" applyAlignment="1">
      <alignment horizontal="center" vertical="center"/>
    </xf>
    <xf numFmtId="0" fontId="6" fillId="0" borderId="47"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4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3" xfId="0" applyFont="1" applyBorder="1" applyAlignment="1">
      <alignment horizontal="center" vertical="center" wrapText="1"/>
    </xf>
    <xf numFmtId="0" fontId="8" fillId="0" borderId="3" xfId="0" applyFont="1" applyBorder="1" applyAlignment="1">
      <alignment horizontal="center"/>
    </xf>
    <xf numFmtId="0" fontId="2" fillId="0" borderId="26" xfId="0" applyFont="1" applyBorder="1" applyAlignment="1" applyProtection="1">
      <alignment horizontal="left" vertical="center" wrapText="1"/>
      <protection locked="0"/>
    </xf>
    <xf numFmtId="9" fontId="2" fillId="0" borderId="41" xfId="0" applyNumberFormat="1" applyFont="1" applyBorder="1" applyAlignment="1" applyProtection="1">
      <alignment horizontal="center" vertical="center"/>
      <protection locked="0"/>
    </xf>
    <xf numFmtId="9" fontId="2" fillId="0" borderId="42" xfId="0" applyNumberFormat="1" applyFont="1" applyBorder="1" applyAlignment="1" applyProtection="1">
      <alignment horizontal="center" vertical="center"/>
      <protection locked="0"/>
    </xf>
    <xf numFmtId="9" fontId="2" fillId="0" borderId="43" xfId="0" applyNumberFormat="1" applyFont="1" applyBorder="1" applyAlignment="1" applyProtection="1">
      <alignment horizontal="center" vertical="center"/>
      <protection locked="0"/>
    </xf>
    <xf numFmtId="0" fontId="6" fillId="0" borderId="41" xfId="0" applyFont="1" applyBorder="1" applyAlignment="1" applyProtection="1">
      <alignment horizontal="center" vertical="center"/>
      <protection locked="0"/>
    </xf>
    <xf numFmtId="0" fontId="6" fillId="0" borderId="42"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1" fontId="2" fillId="0" borderId="26" xfId="0" applyNumberFormat="1" applyFont="1" applyBorder="1" applyAlignment="1" applyProtection="1">
      <alignment horizontal="center" vertical="center"/>
      <protection locked="0"/>
    </xf>
    <xf numFmtId="1" fontId="2" fillId="0" borderId="41" xfId="0" applyNumberFormat="1" applyFont="1" applyBorder="1" applyAlignment="1" applyProtection="1">
      <alignment horizontal="center" vertical="center"/>
      <protection locked="0"/>
    </xf>
    <xf numFmtId="1" fontId="2" fillId="0" borderId="44" xfId="0" applyNumberFormat="1" applyFont="1" applyBorder="1" applyAlignment="1" applyProtection="1">
      <alignment horizontal="center" vertical="center"/>
      <protection locked="0"/>
    </xf>
    <xf numFmtId="0" fontId="2" fillId="0" borderId="32" xfId="0" applyFont="1" applyBorder="1" applyAlignment="1">
      <alignment horizontal="center" vertical="center"/>
    </xf>
    <xf numFmtId="0" fontId="5" fillId="2" borderId="29" xfId="0" applyFont="1" applyFill="1" applyBorder="1" applyAlignment="1" applyProtection="1">
      <alignment horizontal="center" vertical="center"/>
      <protection locked="0"/>
    </xf>
    <xf numFmtId="0" fontId="5" fillId="2" borderId="30" xfId="0" applyFont="1" applyFill="1" applyBorder="1" applyAlignment="1" applyProtection="1">
      <alignment horizontal="center" vertical="center"/>
      <protection locked="0"/>
    </xf>
    <xf numFmtId="0" fontId="5" fillId="2" borderId="31"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6" fillId="0" borderId="34" xfId="0" applyFont="1" applyBorder="1" applyAlignment="1">
      <alignment horizontal="center" vertical="center" wrapText="1"/>
    </xf>
    <xf numFmtId="0" fontId="2" fillId="0" borderId="15"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2" xfId="0" applyFont="1" applyBorder="1" applyAlignment="1">
      <alignment horizontal="center" vertical="center"/>
    </xf>
    <xf numFmtId="0" fontId="1" fillId="0" borderId="3"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3" fillId="0" borderId="19" xfId="0" applyFont="1" applyBorder="1" applyAlignment="1">
      <alignment horizontal="center" vertical="center" wrapText="1"/>
    </xf>
    <xf numFmtId="0" fontId="3" fillId="0" borderId="3" xfId="0" applyFont="1" applyBorder="1" applyAlignment="1">
      <alignment horizontal="center" vertical="center" wrapText="1"/>
    </xf>
    <xf numFmtId="0" fontId="1" fillId="0" borderId="20" xfId="0" applyFont="1" applyBorder="1" applyAlignment="1">
      <alignment horizontal="center" vertical="center"/>
    </xf>
    <xf numFmtId="0" fontId="1" fillId="0" borderId="1" xfId="0" applyFont="1" applyBorder="1" applyAlignment="1">
      <alignment horizontal="center" vertical="center"/>
    </xf>
    <xf numFmtId="0" fontId="1" fillId="0" borderId="21"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pplyAlignment="1">
      <alignment horizontal="center" vertical="center"/>
    </xf>
    <xf numFmtId="0" fontId="3" fillId="0" borderId="26" xfId="0" applyFont="1" applyBorder="1" applyAlignment="1">
      <alignment horizontal="center" vertical="center" wrapText="1"/>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27" xfId="0" applyFont="1" applyBorder="1" applyAlignment="1">
      <alignment horizontal="center" vertical="center"/>
    </xf>
    <xf numFmtId="0" fontId="1" fillId="0" borderId="4" xfId="0" applyFont="1" applyBorder="1" applyAlignment="1">
      <alignment horizontal="center" vertical="center"/>
    </xf>
    <xf numFmtId="0" fontId="1" fillId="0" borderId="28"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24" xfId="0" applyFont="1" applyBorder="1" applyAlignment="1">
      <alignment horizontal="center" vertical="center"/>
    </xf>
    <xf numFmtId="0" fontId="3" fillId="0" borderId="27"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6" fillId="0" borderId="3" xfId="0" applyFont="1" applyBorder="1" applyAlignment="1">
      <alignment horizontal="center" vertical="center"/>
    </xf>
    <xf numFmtId="0" fontId="6" fillId="0" borderId="37" xfId="0" applyFont="1" applyBorder="1" applyAlignment="1">
      <alignment horizontal="center" vertical="center"/>
    </xf>
    <xf numFmtId="0" fontId="2" fillId="0" borderId="39" xfId="0" applyFont="1" applyBorder="1" applyAlignment="1" applyProtection="1">
      <alignment horizontal="left" vertical="center" wrapText="1"/>
      <protection locked="0"/>
    </xf>
    <xf numFmtId="0" fontId="16" fillId="4" borderId="0" xfId="0" applyFont="1" applyFill="1" applyAlignment="1">
      <alignment horizontal="center" wrapText="1"/>
    </xf>
    <xf numFmtId="0" fontId="17" fillId="4" borderId="0" xfId="0" applyFont="1" applyFill="1" applyAlignment="1">
      <alignment horizontal="center" wrapText="1"/>
    </xf>
    <xf numFmtId="0" fontId="19" fillId="5" borderId="29" xfId="0" applyFont="1" applyFill="1" applyBorder="1" applyAlignment="1" applyProtection="1">
      <alignment horizontal="center" vertical="center"/>
      <protection locked="0"/>
    </xf>
    <xf numFmtId="0" fontId="19" fillId="5" borderId="30" xfId="0" applyFont="1" applyFill="1" applyBorder="1" applyAlignment="1" applyProtection="1">
      <alignment horizontal="center" vertical="center"/>
      <protection locked="0"/>
    </xf>
    <xf numFmtId="0" fontId="20" fillId="5" borderId="31" xfId="0" applyFont="1" applyFill="1" applyBorder="1" applyAlignment="1" applyProtection="1">
      <alignment horizontal="left" vertical="center" wrapText="1"/>
      <protection locked="0"/>
    </xf>
    <xf numFmtId="0" fontId="20" fillId="5" borderId="32" xfId="0" applyFont="1" applyFill="1" applyBorder="1" applyAlignment="1" applyProtection="1">
      <alignment horizontal="left" vertical="center" wrapText="1"/>
      <protection locked="0"/>
    </xf>
    <xf numFmtId="0" fontId="20" fillId="5" borderId="4" xfId="0" applyFont="1" applyFill="1" applyBorder="1" applyAlignment="1" applyProtection="1">
      <alignment horizontal="left" vertical="center" wrapText="1"/>
      <protection locked="0"/>
    </xf>
    <xf numFmtId="0" fontId="20" fillId="5" borderId="5" xfId="0" applyFont="1" applyFill="1" applyBorder="1" applyAlignment="1" applyProtection="1">
      <alignment horizontal="left" vertical="center" wrapText="1"/>
      <protection locked="0"/>
    </xf>
    <xf numFmtId="0" fontId="21" fillId="0" borderId="34" xfId="0" applyFont="1" applyBorder="1" applyAlignment="1">
      <alignment horizontal="center" vertical="center" wrapText="1"/>
    </xf>
    <xf numFmtId="0" fontId="21" fillId="0" borderId="17" xfId="0" applyFont="1" applyBorder="1" applyAlignment="1">
      <alignment horizontal="center" vertical="center" wrapText="1"/>
    </xf>
    <xf numFmtId="0" fontId="29" fillId="0" borderId="15" xfId="0" applyFont="1" applyBorder="1" applyAlignment="1" applyProtection="1">
      <alignment horizontal="left" vertical="center" wrapText="1"/>
      <protection locked="0"/>
    </xf>
    <xf numFmtId="0" fontId="29" fillId="0" borderId="16" xfId="0" applyFont="1" applyBorder="1" applyAlignment="1" applyProtection="1">
      <alignment horizontal="left" vertical="center" wrapText="1"/>
      <protection locked="0"/>
    </xf>
    <xf numFmtId="0" fontId="29" fillId="0" borderId="23" xfId="0" applyFont="1" applyBorder="1" applyAlignment="1" applyProtection="1">
      <alignment horizontal="left" vertical="center" wrapText="1"/>
      <protection locked="0"/>
    </xf>
    <xf numFmtId="0" fontId="29" fillId="0" borderId="35" xfId="0" applyFont="1" applyBorder="1" applyAlignment="1" applyProtection="1">
      <alignment horizontal="left" vertical="center" wrapText="1"/>
      <protection locked="0"/>
    </xf>
    <xf numFmtId="0" fontId="29" fillId="0" borderId="36" xfId="0" applyFont="1" applyBorder="1" applyAlignment="1" applyProtection="1">
      <alignment horizontal="left" vertical="center" wrapText="1"/>
      <protection locked="0"/>
    </xf>
    <xf numFmtId="0" fontId="29" fillId="0" borderId="37" xfId="0" applyFont="1" applyBorder="1" applyAlignment="1" applyProtection="1">
      <alignment horizontal="left" vertical="center" wrapText="1"/>
      <protection locked="0"/>
    </xf>
    <xf numFmtId="0" fontId="17" fillId="0" borderId="20" xfId="0" applyFont="1" applyBorder="1" applyAlignment="1">
      <alignment horizontal="center" vertical="center"/>
    </xf>
    <xf numFmtId="0" fontId="17" fillId="0" borderId="1" xfId="0" applyFont="1" applyBorder="1" applyAlignment="1">
      <alignment horizontal="center" vertical="center"/>
    </xf>
    <xf numFmtId="0" fontId="17" fillId="0" borderId="21"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8" fillId="0" borderId="20" xfId="0" applyFont="1" applyBorder="1" applyAlignment="1">
      <alignment horizontal="center" vertical="center"/>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23" xfId="0" applyFont="1" applyBorder="1" applyAlignment="1">
      <alignment horizontal="center" vertical="center"/>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3" xfId="0" applyFont="1" applyBorder="1" applyAlignment="1">
      <alignment horizontal="center" vertical="center"/>
    </xf>
    <xf numFmtId="0" fontId="18" fillId="0" borderId="3" xfId="0" applyFont="1" applyBorder="1" applyAlignment="1">
      <alignment horizontal="center" vertical="center"/>
    </xf>
    <xf numFmtId="14" fontId="18" fillId="0" borderId="3" xfId="0" applyNumberFormat="1" applyFont="1" applyBorder="1" applyAlignment="1">
      <alignment horizontal="center" vertical="center"/>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21" fillId="0" borderId="4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9"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3" xfId="0" applyFont="1" applyBorder="1" applyAlignment="1">
      <alignment horizontal="center" vertical="center"/>
    </xf>
    <xf numFmtId="0" fontId="21" fillId="0" borderId="37" xfId="0" applyFont="1" applyBorder="1" applyAlignment="1">
      <alignment horizontal="center" vertical="center"/>
    </xf>
    <xf numFmtId="0" fontId="29" fillId="0" borderId="39" xfId="0" applyFont="1" applyBorder="1" applyAlignment="1" applyProtection="1">
      <alignment horizontal="left" vertical="center" wrapText="1"/>
      <protection locked="0"/>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0" xfId="0" applyFont="1" applyAlignment="1">
      <alignment horizontal="center" vertical="center" wrapText="1"/>
    </xf>
    <xf numFmtId="0" fontId="29" fillId="0" borderId="14"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28"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19" fillId="5" borderId="6" xfId="0" applyFont="1" applyFill="1" applyBorder="1" applyAlignment="1">
      <alignment horizontal="center" vertical="center"/>
    </xf>
    <xf numFmtId="0" fontId="19" fillId="5" borderId="1" xfId="0" applyFont="1" applyFill="1" applyBorder="1" applyAlignment="1">
      <alignment horizontal="center" vertical="center"/>
    </xf>
    <xf numFmtId="0" fontId="19" fillId="5" borderId="32" xfId="0" applyFont="1" applyFill="1" applyBorder="1" applyAlignment="1">
      <alignment horizontal="center" vertical="center"/>
    </xf>
    <xf numFmtId="0" fontId="19" fillId="5" borderId="33" xfId="0" applyFont="1" applyFill="1" applyBorder="1" applyAlignment="1">
      <alignment horizontal="center" vertical="center"/>
    </xf>
    <xf numFmtId="0" fontId="21" fillId="0" borderId="3" xfId="0" applyFont="1" applyBorder="1" applyAlignment="1">
      <alignment horizontal="center" vertical="center" wrapText="1"/>
    </xf>
    <xf numFmtId="0" fontId="21" fillId="0" borderId="48" xfId="0" applyFont="1" applyBorder="1" applyAlignment="1">
      <alignment horizontal="center" vertical="center"/>
    </xf>
    <xf numFmtId="0" fontId="21" fillId="0" borderId="49" xfId="0" applyFont="1" applyBorder="1" applyAlignment="1">
      <alignment horizontal="center" vertical="center"/>
    </xf>
    <xf numFmtId="0" fontId="21" fillId="0" borderId="47" xfId="0" applyFont="1" applyBorder="1" applyAlignment="1">
      <alignment horizontal="center" vertical="center"/>
    </xf>
    <xf numFmtId="0" fontId="21" fillId="0" borderId="19" xfId="0" applyFont="1" applyBorder="1" applyAlignment="1">
      <alignment horizontal="center" vertical="center"/>
    </xf>
    <xf numFmtId="0" fontId="21" fillId="0" borderId="47"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50"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3" xfId="0" applyFont="1" applyBorder="1" applyAlignment="1">
      <alignment horizontal="center"/>
    </xf>
    <xf numFmtId="0" fontId="30" fillId="0" borderId="26" xfId="0" applyFont="1" applyBorder="1" applyAlignment="1" applyProtection="1">
      <alignment horizontal="left" vertical="center" wrapText="1"/>
      <protection locked="0"/>
    </xf>
    <xf numFmtId="0" fontId="22" fillId="0" borderId="26" xfId="0" applyFont="1" applyBorder="1" applyAlignment="1" applyProtection="1">
      <alignment horizontal="left" vertical="center" wrapText="1"/>
      <protection locked="0"/>
    </xf>
    <xf numFmtId="0" fontId="29" fillId="0" borderId="4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9" fontId="29" fillId="0" borderId="10" xfId="0" applyNumberFormat="1"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29" fillId="0" borderId="13" xfId="0"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27"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9" fillId="0" borderId="10"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27"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22" fillId="0" borderId="35" xfId="0" applyFont="1" applyBorder="1" applyAlignment="1" applyProtection="1">
      <alignment horizontal="center" vertical="center" wrapText="1"/>
      <protection locked="0"/>
    </xf>
    <xf numFmtId="0" fontId="22" fillId="0" borderId="36" xfId="0" applyFont="1" applyBorder="1" applyAlignment="1" applyProtection="1">
      <alignment horizontal="center" vertical="center" wrapText="1"/>
      <protection locked="0"/>
    </xf>
    <xf numFmtId="0" fontId="22" fillId="0" borderId="39" xfId="0" applyFont="1" applyBorder="1" applyAlignment="1" applyProtection="1">
      <alignment horizontal="center" vertical="center" wrapText="1"/>
      <protection locked="0"/>
    </xf>
    <xf numFmtId="0" fontId="22" fillId="0" borderId="10" xfId="0" applyFont="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0" fontId="22" fillId="0" borderId="24" xfId="0" applyFont="1" applyBorder="1" applyAlignment="1" applyProtection="1">
      <alignment horizontal="center" vertical="center" wrapText="1"/>
      <protection locked="0"/>
    </xf>
    <xf numFmtId="0" fontId="22" fillId="0" borderId="13" xfId="0" applyFont="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27"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1" fillId="0" borderId="26" xfId="0" applyFont="1" applyBorder="1" applyAlignment="1">
      <alignment horizontal="center" vertical="center" wrapText="1"/>
    </xf>
    <xf numFmtId="0" fontId="22" fillId="0" borderId="41" xfId="0" applyFont="1" applyBorder="1" applyAlignment="1" applyProtection="1">
      <alignment horizontal="center" vertical="center" wrapText="1"/>
      <protection locked="0"/>
    </xf>
    <xf numFmtId="0" fontId="22" fillId="0" borderId="42" xfId="0" applyFont="1" applyBorder="1" applyAlignment="1" applyProtection="1">
      <alignment horizontal="center" vertical="center" wrapText="1"/>
      <protection locked="0"/>
    </xf>
    <xf numFmtId="0" fontId="22" fillId="0" borderId="43" xfId="0" applyFont="1" applyBorder="1" applyAlignment="1" applyProtection="1">
      <alignment horizontal="center" vertical="center" wrapText="1"/>
      <protection locked="0"/>
    </xf>
    <xf numFmtId="0" fontId="19" fillId="6" borderId="6"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2" xfId="0" applyFont="1" applyFill="1" applyBorder="1" applyAlignment="1">
      <alignment horizontal="center" vertical="center"/>
    </xf>
    <xf numFmtId="0" fontId="23" fillId="0" borderId="45" xfId="0" applyFont="1" applyBorder="1" applyAlignment="1" applyProtection="1">
      <alignment horizontal="center" vertical="center" wrapText="1"/>
      <protection locked="0"/>
    </xf>
    <xf numFmtId="0" fontId="23" fillId="0" borderId="32" xfId="0" applyFont="1" applyBorder="1" applyAlignment="1" applyProtection="1">
      <alignment horizontal="center" vertical="center" wrapText="1"/>
      <protection locked="0"/>
    </xf>
    <xf numFmtId="0" fontId="23" fillId="0" borderId="33" xfId="0" applyFont="1" applyBorder="1" applyAlignment="1" applyProtection="1">
      <alignment horizontal="center" vertical="center" wrapText="1"/>
      <protection locked="0"/>
    </xf>
    <xf numFmtId="0" fontId="19" fillId="5" borderId="45" xfId="0" applyFont="1" applyFill="1" applyBorder="1" applyAlignment="1">
      <alignment horizontal="center" vertical="center"/>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wrapText="1"/>
    </xf>
    <xf numFmtId="0" fontId="21" fillId="0" borderId="22" xfId="0" applyFont="1" applyBorder="1" applyAlignment="1">
      <alignment horizontal="left" vertical="center" wrapText="1"/>
    </xf>
    <xf numFmtId="0" fontId="21" fillId="0" borderId="3" xfId="0" applyFont="1" applyBorder="1" applyAlignment="1">
      <alignment horizontal="left" vertical="center" wrapText="1"/>
    </xf>
    <xf numFmtId="1" fontId="22" fillId="0" borderId="35" xfId="0" applyNumberFormat="1" applyFont="1" applyBorder="1" applyAlignment="1" applyProtection="1">
      <alignment horizontal="center" vertical="center"/>
      <protection locked="0"/>
    </xf>
    <xf numFmtId="1" fontId="22" fillId="0" borderId="36" xfId="0" applyNumberFormat="1" applyFont="1" applyBorder="1" applyAlignment="1" applyProtection="1">
      <alignment horizontal="center" vertical="center"/>
      <protection locked="0"/>
    </xf>
    <xf numFmtId="1" fontId="22" fillId="0" borderId="39" xfId="0" applyNumberFormat="1" applyFont="1" applyBorder="1" applyAlignment="1" applyProtection="1">
      <alignment horizontal="center" vertical="center"/>
      <protection locked="0"/>
    </xf>
    <xf numFmtId="1" fontId="2" fillId="0" borderId="35" xfId="0" applyNumberFormat="1" applyFont="1" applyBorder="1" applyAlignment="1" applyProtection="1">
      <alignment horizontal="center" vertical="center"/>
      <protection locked="0"/>
    </xf>
    <xf numFmtId="1" fontId="2" fillId="0" borderId="36" xfId="0" applyNumberFormat="1" applyFont="1" applyBorder="1" applyAlignment="1" applyProtection="1">
      <alignment horizontal="center" vertical="center"/>
      <protection locked="0"/>
    </xf>
    <xf numFmtId="1" fontId="2" fillId="0" borderId="39" xfId="0" applyNumberFormat="1" applyFont="1" applyBorder="1" applyAlignment="1" applyProtection="1">
      <alignment horizontal="center" vertical="center"/>
      <protection locked="0"/>
    </xf>
    <xf numFmtId="0" fontId="22" fillId="0" borderId="0" xfId="0" applyFont="1"/>
    <xf numFmtId="1" fontId="22" fillId="0" borderId="26" xfId="0" applyNumberFormat="1" applyFont="1" applyBorder="1" applyAlignment="1" applyProtection="1">
      <alignment horizontal="center" vertical="center"/>
      <protection locked="0"/>
    </xf>
    <xf numFmtId="0" fontId="22" fillId="0" borderId="1" xfId="0" applyFont="1" applyBorder="1"/>
    <xf numFmtId="0" fontId="22" fillId="0" borderId="57" xfId="0" applyFont="1" applyBorder="1"/>
    <xf numFmtId="0" fontId="22" fillId="0" borderId="56" xfId="0" applyFont="1" applyBorder="1"/>
    <xf numFmtId="0" fontId="22" fillId="0" borderId="2" xfId="0" applyFont="1" applyBorder="1"/>
    <xf numFmtId="0" fontId="22" fillId="0" borderId="58" xfId="0" applyFont="1" applyBorder="1"/>
    <xf numFmtId="0" fontId="22" fillId="0" borderId="59" xfId="0" applyFont="1" applyBorder="1"/>
    <xf numFmtId="0" fontId="22" fillId="0" borderId="60" xfId="0" applyFont="1" applyBorder="1"/>
    <xf numFmtId="0" fontId="22" fillId="0" borderId="61" xfId="0" applyFont="1" applyBorder="1"/>
    <xf numFmtId="0" fontId="22" fillId="0" borderId="8" xfId="0" applyFont="1" applyBorder="1"/>
    <xf numFmtId="0" fontId="22" fillId="0" borderId="62" xfId="0" applyFont="1" applyBorder="1"/>
    <xf numFmtId="0" fontId="22" fillId="0" borderId="4" xfId="0" applyFont="1" applyBorder="1"/>
    <xf numFmtId="0" fontId="22" fillId="0" borderId="5" xfId="0" applyFont="1" applyBorder="1"/>
    <xf numFmtId="0" fontId="21" fillId="0" borderId="25" xfId="0" applyFont="1" applyBorder="1" applyAlignment="1">
      <alignment horizontal="left" vertical="center" wrapText="1"/>
    </xf>
    <xf numFmtId="0" fontId="21" fillId="0" borderId="26" xfId="0" applyFont="1" applyBorder="1" applyAlignment="1">
      <alignment horizontal="left" vertical="center" wrapText="1"/>
    </xf>
    <xf numFmtId="0" fontId="28" fillId="0" borderId="7"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8" xfId="0" applyFont="1" applyBorder="1" applyAlignment="1" applyProtection="1">
      <alignment horizontal="left" vertical="top" wrapText="1"/>
      <protection locked="0"/>
    </xf>
    <xf numFmtId="0" fontId="2" fillId="0" borderId="0" xfId="0" applyFont="1" applyAlignment="1">
      <alignment horizontal="center"/>
    </xf>
    <xf numFmtId="14" fontId="25" fillId="4" borderId="3" xfId="0" applyNumberFormat="1" applyFont="1" applyFill="1" applyBorder="1" applyAlignment="1">
      <alignment horizontal="center" vertical="center" wrapText="1"/>
    </xf>
    <xf numFmtId="0" fontId="25" fillId="4" borderId="3" xfId="0" applyFont="1" applyFill="1" applyBorder="1" applyAlignment="1">
      <alignment horizontal="center" vertical="center" wrapText="1"/>
    </xf>
    <xf numFmtId="0" fontId="2" fillId="0" borderId="13" xfId="0" applyFont="1" applyBorder="1" applyAlignment="1">
      <alignment horizontal="center"/>
    </xf>
    <xf numFmtId="0" fontId="24" fillId="0" borderId="6" xfId="0" applyFont="1" applyBorder="1" applyAlignment="1" applyProtection="1">
      <alignment horizontal="left" vertical="top"/>
      <protection locked="0"/>
    </xf>
    <xf numFmtId="0" fontId="5" fillId="0" borderId="1" xfId="0" applyFont="1" applyBorder="1" applyAlignment="1" applyProtection="1">
      <alignment horizontal="left" vertical="top"/>
      <protection locked="0"/>
    </xf>
    <xf numFmtId="0" fontId="5" fillId="0" borderId="2" xfId="0" applyFont="1" applyBorder="1" applyAlignment="1" applyProtection="1">
      <alignment horizontal="left" vertical="top"/>
      <protection locked="0"/>
    </xf>
    <xf numFmtId="0" fontId="5" fillId="0" borderId="9" xfId="0" applyFont="1" applyBorder="1" applyAlignment="1" applyProtection="1">
      <alignment horizontal="left" vertical="top"/>
      <protection locked="0"/>
    </xf>
    <xf numFmtId="0" fontId="5" fillId="0" borderId="4" xfId="0" applyFont="1" applyBorder="1" applyAlignment="1" applyProtection="1">
      <alignment horizontal="left" vertical="top"/>
      <protection locked="0"/>
    </xf>
    <xf numFmtId="0" fontId="5" fillId="0" borderId="5" xfId="0" applyFont="1" applyBorder="1" applyAlignment="1" applyProtection="1">
      <alignment horizontal="left" vertical="top"/>
      <protection locked="0"/>
    </xf>
    <xf numFmtId="0" fontId="22" fillId="0" borderId="40"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4" xfId="0" applyFont="1" applyBorder="1" applyAlignment="1" applyProtection="1">
      <alignment horizontal="center" vertical="center"/>
      <protection locked="0"/>
    </xf>
    <xf numFmtId="0" fontId="22" fillId="0" borderId="9" xfId="0" applyFont="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9" fontId="22" fillId="0" borderId="10" xfId="0" applyNumberFormat="1"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0" fontId="22" fillId="0" borderId="27"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9" xfId="0" applyFont="1" applyBorder="1" applyAlignment="1" applyProtection="1">
      <alignment horizontal="left" vertical="center" wrapText="1"/>
      <protection locked="0"/>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0" xfId="0" applyFont="1" applyAlignment="1">
      <alignment horizontal="center" vertical="center" wrapText="1"/>
    </xf>
    <xf numFmtId="0" fontId="22" fillId="0" borderId="14"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28" xfId="0" applyFont="1" applyBorder="1" applyAlignment="1">
      <alignment horizontal="center" vertical="center" wrapText="1"/>
    </xf>
    <xf numFmtId="0" fontId="28" fillId="0" borderId="15" xfId="0" applyFont="1" applyBorder="1" applyAlignment="1" applyProtection="1">
      <alignment horizontal="left" vertical="center" wrapText="1"/>
      <protection locked="0"/>
    </xf>
    <xf numFmtId="0" fontId="28" fillId="0" borderId="16" xfId="0" applyFont="1" applyBorder="1" applyAlignment="1" applyProtection="1">
      <alignment horizontal="left" vertical="center" wrapText="1"/>
      <protection locked="0"/>
    </xf>
    <xf numFmtId="0" fontId="28" fillId="0" borderId="23" xfId="0" applyFont="1" applyBorder="1" applyAlignment="1" applyProtection="1">
      <alignment horizontal="left" vertical="center" wrapText="1"/>
      <protection locked="0"/>
    </xf>
    <xf numFmtId="0" fontId="28" fillId="0" borderId="35" xfId="0" applyFont="1" applyBorder="1" applyAlignment="1" applyProtection="1">
      <alignment horizontal="left" vertical="center" wrapText="1"/>
      <protection locked="0"/>
    </xf>
    <xf numFmtId="0" fontId="28" fillId="0" borderId="36" xfId="0" applyFont="1" applyBorder="1" applyAlignment="1" applyProtection="1">
      <alignment horizontal="left" vertical="center" wrapText="1"/>
      <protection locked="0"/>
    </xf>
    <xf numFmtId="0" fontId="28" fillId="0" borderId="37" xfId="0" applyFont="1" applyBorder="1" applyAlignment="1" applyProtection="1">
      <alignment horizontal="left" vertical="center"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8" xfId="0" applyBorder="1" applyAlignment="1" applyProtection="1">
      <alignment horizontal="left" vertical="top" wrapText="1"/>
      <protection locked="0"/>
    </xf>
    <xf numFmtId="1" fontId="22" fillId="0" borderId="41" xfId="0" applyNumberFormat="1" applyFont="1" applyBorder="1" applyAlignment="1" applyProtection="1">
      <alignment horizontal="center" vertical="center"/>
      <protection locked="0"/>
    </xf>
    <xf numFmtId="1" fontId="22" fillId="0" borderId="42" xfId="0" applyNumberFormat="1" applyFont="1" applyBorder="1" applyAlignment="1" applyProtection="1">
      <alignment horizontal="center" vertical="center"/>
      <protection locked="0"/>
    </xf>
    <xf numFmtId="1" fontId="22" fillId="0" borderId="43" xfId="0" applyNumberFormat="1" applyFont="1" applyBorder="1" applyAlignment="1" applyProtection="1">
      <alignment horizontal="center" vertical="center"/>
      <protection locked="0"/>
    </xf>
    <xf numFmtId="9" fontId="3" fillId="0" borderId="41" xfId="0" applyNumberFormat="1" applyFont="1" applyBorder="1" applyAlignment="1" applyProtection="1">
      <alignment horizontal="center" vertical="center"/>
      <protection locked="0"/>
    </xf>
    <xf numFmtId="9" fontId="3" fillId="0" borderId="42" xfId="0" applyNumberFormat="1" applyFont="1" applyBorder="1" applyAlignment="1" applyProtection="1">
      <alignment horizontal="center" vertical="center"/>
      <protection locked="0"/>
    </xf>
    <xf numFmtId="9" fontId="3" fillId="0" borderId="43" xfId="0" applyNumberFormat="1" applyFont="1" applyBorder="1" applyAlignment="1" applyProtection="1">
      <alignment horizontal="center" vertical="center"/>
      <protection locked="0"/>
    </xf>
    <xf numFmtId="0" fontId="29" fillId="0" borderId="47" xfId="0" applyFont="1" applyBorder="1" applyAlignment="1" applyProtection="1">
      <alignment horizontal="left" vertical="center" wrapText="1"/>
      <protection locked="0"/>
    </xf>
    <xf numFmtId="0" fontId="29" fillId="0" borderId="48" xfId="0" applyFont="1" applyBorder="1" applyAlignment="1" applyProtection="1">
      <alignment horizontal="left" vertical="center" wrapText="1"/>
      <protection locked="0"/>
    </xf>
    <xf numFmtId="0" fontId="29" fillId="0" borderId="5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29" fillId="0" borderId="7"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8" xfId="0" applyFont="1" applyBorder="1" applyAlignment="1" applyProtection="1">
      <alignment horizontal="left" vertical="top" wrapText="1"/>
      <protection locked="0"/>
    </xf>
    <xf numFmtId="0" fontId="28" fillId="0" borderId="10" xfId="0" applyFont="1" applyBorder="1" applyAlignment="1" applyProtection="1">
      <alignment horizontal="center" vertical="center" wrapText="1"/>
      <protection locked="0"/>
    </xf>
    <xf numFmtId="0" fontId="28" fillId="0" borderId="11" xfId="0" applyFont="1" applyBorder="1" applyAlignment="1" applyProtection="1">
      <alignment horizontal="center" vertical="center" wrapText="1"/>
      <protection locked="0"/>
    </xf>
    <xf numFmtId="0" fontId="28" fillId="0" borderId="24"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28" fillId="0" borderId="27" xfId="0" applyFont="1" applyBorder="1" applyAlignment="1" applyProtection="1">
      <alignment horizontal="center" vertical="center" wrapText="1"/>
      <protection locked="0"/>
    </xf>
    <xf numFmtId="0" fontId="28" fillId="0" borderId="4" xfId="0" applyFont="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31" fillId="0" borderId="0" xfId="0" applyFont="1" applyAlignment="1">
      <alignment horizontal="center"/>
    </xf>
    <xf numFmtId="0" fontId="31" fillId="0" borderId="13" xfId="0" applyFont="1" applyBorder="1" applyAlignment="1">
      <alignment horizontal="center"/>
    </xf>
    <xf numFmtId="0" fontId="8" fillId="0" borderId="7"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8" xfId="0" applyFont="1" applyBorder="1" applyAlignment="1" applyProtection="1">
      <alignment horizontal="left" vertical="top" wrapText="1"/>
      <protection locked="0"/>
    </xf>
    <xf numFmtId="0" fontId="8" fillId="0" borderId="6" xfId="0" applyFont="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29" fillId="0" borderId="9"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36" fillId="0" borderId="6" xfId="0" applyFont="1" applyBorder="1" applyAlignment="1" applyProtection="1">
      <alignment horizontal="left" vertical="top"/>
      <protection locked="0"/>
    </xf>
    <xf numFmtId="0" fontId="37" fillId="0" borderId="1" xfId="0" applyFont="1" applyBorder="1" applyAlignment="1" applyProtection="1">
      <alignment horizontal="left" vertical="top"/>
      <protection locked="0"/>
    </xf>
    <xf numFmtId="0" fontId="37" fillId="0" borderId="2" xfId="0" applyFont="1" applyBorder="1" applyAlignment="1" applyProtection="1">
      <alignment horizontal="left" vertical="top"/>
      <protection locked="0"/>
    </xf>
    <xf numFmtId="0" fontId="37" fillId="0" borderId="9" xfId="0" applyFont="1" applyBorder="1" applyAlignment="1" applyProtection="1">
      <alignment horizontal="left" vertical="top"/>
      <protection locked="0"/>
    </xf>
    <xf numFmtId="0" fontId="37" fillId="0" borderId="4" xfId="0" applyFont="1" applyBorder="1" applyAlignment="1" applyProtection="1">
      <alignment horizontal="left" vertical="top"/>
      <protection locked="0"/>
    </xf>
    <xf numFmtId="0" fontId="37" fillId="0" borderId="5" xfId="0" applyFont="1" applyBorder="1" applyAlignment="1" applyProtection="1">
      <alignment horizontal="left" vertical="top"/>
      <protection locked="0"/>
    </xf>
    <xf numFmtId="0" fontId="8" fillId="0" borderId="7" xfId="0" applyFont="1" applyBorder="1" applyAlignment="1" applyProtection="1">
      <alignment horizontal="center" vertical="top" wrapText="1"/>
      <protection locked="0"/>
    </xf>
    <xf numFmtId="0" fontId="8" fillId="0" borderId="0" xfId="0" applyFont="1" applyAlignment="1" applyProtection="1">
      <alignment horizontal="center" vertical="top" wrapText="1"/>
      <protection locked="0"/>
    </xf>
    <xf numFmtId="0" fontId="8" fillId="0" borderId="8" xfId="0" applyFont="1" applyBorder="1" applyAlignment="1" applyProtection="1">
      <alignment horizontal="center" vertical="top" wrapText="1"/>
      <protection locked="0"/>
    </xf>
    <xf numFmtId="0" fontId="29" fillId="0" borderId="24" xfId="0"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29" fillId="0" borderId="5" xfId="0" applyFont="1" applyBorder="1" applyAlignment="1" applyProtection="1">
      <alignment horizontal="center" vertical="center" wrapText="1"/>
      <protection locked="0"/>
    </xf>
    <xf numFmtId="9" fontId="28" fillId="0" borderId="41" xfId="0" applyNumberFormat="1" applyFont="1" applyBorder="1" applyAlignment="1" applyProtection="1">
      <alignment horizontal="center" vertical="center"/>
      <protection locked="0"/>
    </xf>
    <xf numFmtId="9" fontId="28" fillId="0" borderId="42" xfId="0" applyNumberFormat="1" applyFont="1" applyBorder="1" applyAlignment="1" applyProtection="1">
      <alignment horizontal="center" vertical="center"/>
      <protection locked="0"/>
    </xf>
    <xf numFmtId="9" fontId="28" fillId="0" borderId="43" xfId="0" applyNumberFormat="1" applyFont="1" applyBorder="1" applyAlignment="1" applyProtection="1">
      <alignment horizontal="center" vertical="center"/>
      <protection locked="0"/>
    </xf>
    <xf numFmtId="0" fontId="8" fillId="0" borderId="41" xfId="0" applyFont="1" applyBorder="1" applyAlignment="1" applyProtection="1">
      <alignment horizontal="center" vertical="center"/>
      <protection locked="0"/>
    </xf>
    <xf numFmtId="0" fontId="8" fillId="0" borderId="42" xfId="0" applyFont="1" applyBorder="1" applyAlignment="1" applyProtection="1">
      <alignment horizontal="center" vertical="center"/>
      <protection locked="0"/>
    </xf>
    <xf numFmtId="0" fontId="8" fillId="0" borderId="43" xfId="0" applyFont="1" applyBorder="1" applyAlignment="1" applyProtection="1">
      <alignment horizontal="center" vertical="center"/>
      <protection locked="0"/>
    </xf>
    <xf numFmtId="1" fontId="31" fillId="0" borderId="26" xfId="0" applyNumberFormat="1" applyFont="1" applyBorder="1" applyAlignment="1" applyProtection="1">
      <alignment horizontal="center" vertical="center"/>
      <protection locked="0"/>
    </xf>
    <xf numFmtId="1" fontId="31" fillId="0" borderId="41" xfId="0" applyNumberFormat="1" applyFont="1" applyBorder="1" applyAlignment="1" applyProtection="1">
      <alignment horizontal="center" vertical="center"/>
      <protection locked="0"/>
    </xf>
    <xf numFmtId="1" fontId="31" fillId="0" borderId="44" xfId="0" applyNumberFormat="1" applyFont="1" applyBorder="1" applyAlignment="1" applyProtection="1">
      <alignment horizontal="center" vertical="center"/>
      <protection locked="0"/>
    </xf>
    <xf numFmtId="0" fontId="34" fillId="5" borderId="31" xfId="0" applyFont="1" applyFill="1" applyBorder="1" applyAlignment="1" applyProtection="1">
      <alignment horizontal="left" vertical="center" wrapText="1"/>
      <protection locked="0"/>
    </xf>
    <xf numFmtId="0" fontId="34" fillId="5" borderId="32" xfId="0" applyFont="1" applyFill="1" applyBorder="1" applyAlignment="1" applyProtection="1">
      <alignment horizontal="left" vertical="center" wrapText="1"/>
      <protection locked="0"/>
    </xf>
    <xf numFmtId="0" fontId="34" fillId="5" borderId="4" xfId="0" applyFont="1" applyFill="1" applyBorder="1" applyAlignment="1" applyProtection="1">
      <alignment horizontal="left" vertical="center" wrapText="1"/>
      <protection locked="0"/>
    </xf>
    <xf numFmtId="0" fontId="34" fillId="5" borderId="5" xfId="0" applyFont="1" applyFill="1" applyBorder="1" applyAlignment="1" applyProtection="1">
      <alignment horizontal="left" vertical="center" wrapText="1"/>
      <protection locked="0"/>
    </xf>
    <xf numFmtId="0" fontId="33" fillId="0" borderId="18" xfId="0" applyFont="1" applyBorder="1" applyAlignment="1">
      <alignment horizontal="center" vertical="center"/>
    </xf>
    <xf numFmtId="0" fontId="33" fillId="0" borderId="19" xfId="0" applyFont="1" applyBorder="1" applyAlignment="1">
      <alignment horizontal="center" vertical="center"/>
    </xf>
    <xf numFmtId="0" fontId="33" fillId="0" borderId="22" xfId="0" applyFont="1" applyBorder="1" applyAlignment="1">
      <alignment horizontal="center" vertical="center"/>
    </xf>
    <xf numFmtId="0" fontId="33" fillId="0" borderId="3" xfId="0" applyFont="1" applyBorder="1" applyAlignment="1">
      <alignment horizontal="center" vertical="center"/>
    </xf>
    <xf numFmtId="0" fontId="33" fillId="0" borderId="25" xfId="0" applyFont="1" applyBorder="1" applyAlignment="1">
      <alignment horizontal="center" vertical="center"/>
    </xf>
    <xf numFmtId="0" fontId="33" fillId="0" borderId="26" xfId="0" applyFont="1" applyBorder="1" applyAlignment="1">
      <alignment horizontal="center" vertical="center"/>
    </xf>
    <xf numFmtId="0" fontId="21" fillId="0" borderId="20" xfId="0" applyFont="1" applyBorder="1" applyAlignment="1">
      <alignment horizontal="center" vertical="center"/>
    </xf>
    <xf numFmtId="0" fontId="21" fillId="0" borderId="1" xfId="0" applyFont="1" applyBorder="1" applyAlignment="1">
      <alignment horizontal="center" vertical="center"/>
    </xf>
    <xf numFmtId="0" fontId="21" fillId="0" borderId="21"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2" fillId="0" borderId="20"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23" xfId="0" applyFont="1" applyBorder="1" applyAlignment="1">
      <alignment horizontal="center" vertical="center"/>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2" fillId="0" borderId="3" xfId="0" applyFont="1" applyBorder="1" applyAlignment="1">
      <alignment horizontal="center" vertical="center"/>
    </xf>
    <xf numFmtId="14" fontId="22" fillId="0" borderId="3" xfId="0" applyNumberFormat="1" applyFont="1" applyBorder="1" applyAlignment="1">
      <alignment horizontal="center" vertical="center"/>
    </xf>
    <xf numFmtId="0" fontId="33" fillId="0" borderId="41"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9" fontId="29" fillId="0" borderId="41" xfId="0" applyNumberFormat="1" applyFont="1" applyBorder="1" applyAlignment="1" applyProtection="1">
      <alignment horizontal="center" vertical="center"/>
      <protection locked="0"/>
    </xf>
    <xf numFmtId="9" fontId="29" fillId="0" borderId="42" xfId="0" applyNumberFormat="1" applyFont="1" applyBorder="1" applyAlignment="1" applyProtection="1">
      <alignment horizontal="center" vertical="center"/>
      <protection locked="0"/>
    </xf>
    <xf numFmtId="9" fontId="29" fillId="0" borderId="43" xfId="0" applyNumberFormat="1" applyFont="1" applyBorder="1" applyAlignment="1" applyProtection="1">
      <alignment horizontal="center" vertical="center"/>
      <protection locked="0"/>
    </xf>
    <xf numFmtId="0" fontId="29" fillId="0" borderId="7" xfId="0" applyFont="1" applyBorder="1" applyAlignment="1" applyProtection="1">
      <alignment vertical="top" wrapText="1"/>
      <protection locked="0"/>
    </xf>
    <xf numFmtId="0" fontId="29" fillId="0" borderId="0" xfId="0" applyFont="1" applyAlignment="1" applyProtection="1">
      <alignment vertical="top" wrapText="1"/>
      <protection locked="0"/>
    </xf>
    <xf numFmtId="0" fontId="29" fillId="0" borderId="8" xfId="0" applyFont="1" applyBorder="1" applyAlignment="1" applyProtection="1">
      <alignment vertical="top" wrapText="1"/>
      <protection locked="0"/>
    </xf>
    <xf numFmtId="1" fontId="28" fillId="0" borderId="35" xfId="0" applyNumberFormat="1" applyFont="1" applyBorder="1" applyAlignment="1" applyProtection="1">
      <alignment horizontal="center" vertical="center"/>
      <protection locked="0"/>
    </xf>
    <xf numFmtId="1" fontId="28" fillId="0" borderId="36" xfId="0" applyNumberFormat="1" applyFont="1" applyBorder="1" applyAlignment="1" applyProtection="1">
      <alignment horizontal="center" vertical="center"/>
      <protection locked="0"/>
    </xf>
    <xf numFmtId="1" fontId="28" fillId="0" borderId="39" xfId="0" applyNumberFormat="1" applyFont="1" applyBorder="1" applyAlignment="1" applyProtection="1">
      <alignment horizontal="center" vertical="center"/>
      <protection locked="0"/>
    </xf>
    <xf numFmtId="0" fontId="18" fillId="0" borderId="10"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22" fillId="0" borderId="15" xfId="0" applyFont="1" applyBorder="1" applyAlignment="1" applyProtection="1">
      <alignment horizontal="left" vertical="center" wrapText="1"/>
      <protection locked="0"/>
    </xf>
    <xf numFmtId="0" fontId="22" fillId="0" borderId="16" xfId="0" applyFont="1" applyBorder="1" applyAlignment="1" applyProtection="1">
      <alignment horizontal="left" vertical="center" wrapText="1"/>
      <protection locked="0"/>
    </xf>
    <xf numFmtId="0" fontId="22" fillId="0" borderId="23"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1" fontId="29" fillId="0" borderId="35" xfId="0" applyNumberFormat="1" applyFont="1" applyBorder="1" applyAlignment="1" applyProtection="1">
      <alignment horizontal="center" vertical="center"/>
      <protection locked="0"/>
    </xf>
    <xf numFmtId="1" fontId="29" fillId="0" borderId="36" xfId="0" applyNumberFormat="1" applyFont="1" applyBorder="1" applyAlignment="1" applyProtection="1">
      <alignment horizontal="center" vertical="center"/>
      <protection locked="0"/>
    </xf>
    <xf numFmtId="1" fontId="29" fillId="0" borderId="39" xfId="0" applyNumberFormat="1" applyFont="1" applyBorder="1" applyAlignment="1" applyProtection="1">
      <alignment horizontal="center" vertical="center"/>
      <protection locked="0"/>
    </xf>
    <xf numFmtId="0" fontId="0" fillId="0" borderId="35"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horizontal="center" vertical="center" wrapText="1"/>
    </xf>
    <xf numFmtId="0" fontId="0" fillId="0" borderId="27" xfId="0" applyBorder="1" applyAlignment="1">
      <alignment horizontal="center" vertical="center" wrapText="1"/>
    </xf>
    <xf numFmtId="0" fontId="0" fillId="0" borderId="4" xfId="0" applyBorder="1" applyAlignment="1">
      <alignment horizontal="center" vertical="center" wrapText="1"/>
    </xf>
    <xf numFmtId="0" fontId="0" fillId="0" borderId="28" xfId="0" applyBorder="1" applyAlignment="1">
      <alignment horizontal="center" vertical="center" wrapText="1"/>
    </xf>
    <xf numFmtId="0" fontId="0" fillId="0" borderId="26" xfId="0" applyBorder="1" applyAlignment="1" applyProtection="1">
      <alignment horizontal="left" vertical="center" wrapText="1"/>
      <protection locked="0"/>
    </xf>
    <xf numFmtId="0" fontId="12" fillId="0" borderId="9" xfId="1" applyBorder="1" applyAlignment="1" applyProtection="1">
      <alignment horizontal="left" vertical="top" wrapText="1"/>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37" fillId="0" borderId="35" xfId="0" applyFont="1" applyBorder="1" applyAlignment="1">
      <alignment horizontal="center" vertical="center"/>
    </xf>
    <xf numFmtId="0" fontId="37" fillId="0" borderId="36" xfId="0" applyFont="1" applyBorder="1" applyAlignment="1">
      <alignment horizontal="center" vertical="center"/>
    </xf>
    <xf numFmtId="0" fontId="37" fillId="0" borderId="39" xfId="0" applyFont="1" applyBorder="1" applyAlignment="1">
      <alignment horizontal="center" vertical="center"/>
    </xf>
    <xf numFmtId="0" fontId="37" fillId="0" borderId="3" xfId="0" applyFont="1" applyBorder="1" applyAlignment="1">
      <alignment horizontal="center" vertical="center"/>
    </xf>
    <xf numFmtId="0" fontId="37" fillId="0" borderId="37" xfId="0" applyFont="1" applyBorder="1" applyAlignment="1">
      <alignment horizontal="center" vertical="center"/>
    </xf>
    <xf numFmtId="0" fontId="34" fillId="5" borderId="29" xfId="0" applyFont="1" applyFill="1" applyBorder="1" applyAlignment="1" applyProtection="1">
      <alignment horizontal="center" vertical="center"/>
      <protection locked="0"/>
    </xf>
    <xf numFmtId="0" fontId="34" fillId="5" borderId="30" xfId="0" applyFont="1" applyFill="1" applyBorder="1" applyAlignment="1" applyProtection="1">
      <alignment horizontal="center" vertical="center"/>
      <protection locked="0"/>
    </xf>
    <xf numFmtId="0" fontId="37" fillId="0" borderId="34"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18" xfId="0" applyFont="1" applyBorder="1" applyAlignment="1">
      <alignment horizontal="center" vertical="center"/>
    </xf>
    <xf numFmtId="0" fontId="37" fillId="0" borderId="19" xfId="0" applyFont="1" applyBorder="1" applyAlignment="1">
      <alignment horizontal="center" vertical="center"/>
    </xf>
    <xf numFmtId="0" fontId="37" fillId="0" borderId="22" xfId="0" applyFont="1" applyBorder="1" applyAlignment="1">
      <alignment horizontal="center" vertical="center"/>
    </xf>
    <xf numFmtId="0" fontId="37" fillId="0" borderId="25" xfId="0" applyFont="1" applyBorder="1" applyAlignment="1">
      <alignment horizontal="center" vertical="center"/>
    </xf>
    <xf numFmtId="0" fontId="37" fillId="0" borderId="26" xfId="0" applyFont="1" applyBorder="1" applyAlignment="1">
      <alignment horizontal="center" vertical="center"/>
    </xf>
    <xf numFmtId="0" fontId="37" fillId="0" borderId="20" xfId="0" applyFont="1" applyBorder="1" applyAlignment="1">
      <alignment horizontal="center" vertical="center"/>
    </xf>
    <xf numFmtId="0" fontId="37" fillId="0" borderId="1" xfId="0" applyFont="1" applyBorder="1" applyAlignment="1">
      <alignment horizontal="center" vertical="center"/>
    </xf>
    <xf numFmtId="0" fontId="37" fillId="0" borderId="21" xfId="0" applyFont="1" applyBorder="1" applyAlignment="1">
      <alignment horizontal="center" vertical="center"/>
    </xf>
    <xf numFmtId="0" fontId="37" fillId="0" borderId="15" xfId="0" applyFont="1" applyBorder="1" applyAlignment="1">
      <alignment horizontal="center" vertical="center"/>
    </xf>
    <xf numFmtId="0" fontId="37" fillId="0" borderId="16" xfId="0" applyFont="1" applyBorder="1" applyAlignment="1">
      <alignment horizontal="center" vertical="center"/>
    </xf>
    <xf numFmtId="0" fontId="37" fillId="0" borderId="17" xfId="0" applyFont="1" applyBorder="1" applyAlignment="1">
      <alignment horizontal="center" vertical="center"/>
    </xf>
    <xf numFmtId="0" fontId="29" fillId="0" borderId="20" xfId="0" applyFont="1" applyBorder="1" applyAlignment="1">
      <alignment horizontal="center" vertical="center"/>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0" fontId="29" fillId="0" borderId="23" xfId="0" applyFont="1" applyBorder="1" applyAlignment="1">
      <alignment horizontal="center" vertical="center"/>
    </xf>
    <xf numFmtId="0" fontId="37" fillId="0" borderId="10"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28" xfId="0" applyFont="1" applyBorder="1" applyAlignment="1">
      <alignment horizontal="center" vertical="center" wrapText="1"/>
    </xf>
    <xf numFmtId="0" fontId="29" fillId="0" borderId="3" xfId="0" applyFont="1" applyBorder="1" applyAlignment="1">
      <alignment horizontal="center" vertical="center"/>
    </xf>
    <xf numFmtId="14" fontId="29" fillId="0" borderId="3" xfId="0" applyNumberFormat="1" applyFont="1" applyBorder="1" applyAlignment="1">
      <alignment horizontal="center" vertical="center"/>
    </xf>
    <xf numFmtId="0" fontId="37" fillId="0" borderId="38" xfId="0" applyFont="1" applyBorder="1" applyAlignment="1">
      <alignment horizontal="center" vertical="center"/>
    </xf>
    <xf numFmtId="0" fontId="37" fillId="0" borderId="40"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0" xfId="0" applyFont="1" applyAlignment="1">
      <alignment horizontal="center" vertical="center" wrapText="1"/>
    </xf>
    <xf numFmtId="0" fontId="37" fillId="0" borderId="9"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6" xfId="0" applyFont="1" applyBorder="1" applyAlignment="1">
      <alignment horizontal="center" vertical="center" wrapText="1"/>
    </xf>
    <xf numFmtId="0" fontId="34" fillId="5" borderId="6" xfId="0" applyFont="1" applyFill="1" applyBorder="1" applyAlignment="1">
      <alignment horizontal="center" vertical="center"/>
    </xf>
    <xf numFmtId="0" fontId="34" fillId="5" borderId="1" xfId="0" applyFont="1" applyFill="1" applyBorder="1" applyAlignment="1">
      <alignment horizontal="center" vertical="center"/>
    </xf>
    <xf numFmtId="0" fontId="34" fillId="5" borderId="32" xfId="0" applyFont="1" applyFill="1" applyBorder="1" applyAlignment="1">
      <alignment horizontal="center" vertical="center"/>
    </xf>
    <xf numFmtId="0" fontId="34" fillId="5" borderId="33" xfId="0" applyFont="1" applyFill="1" applyBorder="1" applyAlignment="1">
      <alignment horizontal="center" vertical="center"/>
    </xf>
    <xf numFmtId="0" fontId="37" fillId="0" borderId="3" xfId="0" applyFont="1" applyBorder="1" applyAlignment="1">
      <alignment horizontal="center" vertical="center" wrapText="1"/>
    </xf>
    <xf numFmtId="0" fontId="37"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47" xfId="0" applyFont="1" applyBorder="1" applyAlignment="1">
      <alignment horizontal="center" vertical="center"/>
    </xf>
    <xf numFmtId="0" fontId="37" fillId="0" borderId="47"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50" xfId="0" applyFont="1" applyBorder="1" applyAlignment="1">
      <alignment horizontal="center" vertical="center" wrapText="1"/>
    </xf>
    <xf numFmtId="0" fontId="37" fillId="0" borderId="24"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3" xfId="0" applyFont="1" applyBorder="1" applyAlignment="1">
      <alignment horizontal="center"/>
    </xf>
    <xf numFmtId="0" fontId="37" fillId="0" borderId="41" xfId="0" applyFont="1" applyBorder="1" applyAlignment="1" applyProtection="1">
      <alignment horizontal="center" vertical="center"/>
      <protection locked="0"/>
    </xf>
    <xf numFmtId="0" fontId="37" fillId="0" borderId="42" xfId="0" applyFont="1" applyBorder="1" applyAlignment="1" applyProtection="1">
      <alignment horizontal="center" vertical="center"/>
      <protection locked="0"/>
    </xf>
    <xf numFmtId="0" fontId="37" fillId="0" borderId="43" xfId="0" applyFont="1" applyBorder="1" applyAlignment="1" applyProtection="1">
      <alignment horizontal="center" vertical="center"/>
      <protection locked="0"/>
    </xf>
    <xf numFmtId="1" fontId="29" fillId="0" borderId="26" xfId="0" applyNumberFormat="1" applyFont="1" applyBorder="1" applyAlignment="1" applyProtection="1">
      <alignment horizontal="center" vertical="center"/>
      <protection locked="0"/>
    </xf>
    <xf numFmtId="1" fontId="29" fillId="0" borderId="41" xfId="0" applyNumberFormat="1" applyFont="1" applyBorder="1" applyAlignment="1" applyProtection="1">
      <alignment horizontal="center" vertical="center"/>
      <protection locked="0"/>
    </xf>
    <xf numFmtId="1" fontId="29" fillId="0" borderId="44" xfId="0" applyNumberFormat="1" applyFont="1" applyBorder="1" applyAlignment="1" applyProtection="1">
      <alignment horizontal="center" vertical="center"/>
      <protection locked="0"/>
    </xf>
    <xf numFmtId="0" fontId="29" fillId="0" borderId="35" xfId="0" applyFont="1" applyBorder="1" applyAlignment="1" applyProtection="1">
      <alignment horizontal="center" vertical="center" wrapText="1"/>
      <protection locked="0"/>
    </xf>
    <xf numFmtId="0" fontId="29" fillId="0" borderId="36" xfId="0" applyFont="1" applyBorder="1" applyAlignment="1" applyProtection="1">
      <alignment horizontal="center" vertical="center" wrapText="1"/>
      <protection locked="0"/>
    </xf>
    <xf numFmtId="0" fontId="29" fillId="0" borderId="39" xfId="0" applyFont="1" applyBorder="1" applyAlignment="1" applyProtection="1">
      <alignment horizontal="center" vertical="center" wrapText="1"/>
      <protection locked="0"/>
    </xf>
    <xf numFmtId="0" fontId="37" fillId="0" borderId="26" xfId="0" applyFont="1" applyBorder="1" applyAlignment="1">
      <alignment horizontal="center" vertical="center" wrapText="1"/>
    </xf>
    <xf numFmtId="0" fontId="29" fillId="0" borderId="41" xfId="0" applyFont="1" applyBorder="1" applyAlignment="1" applyProtection="1">
      <alignment horizontal="center" vertical="center" wrapText="1"/>
      <protection locked="0"/>
    </xf>
    <xf numFmtId="0" fontId="29" fillId="0" borderId="42" xfId="0" applyFont="1" applyBorder="1" applyAlignment="1" applyProtection="1">
      <alignment horizontal="center" vertical="center" wrapText="1"/>
      <protection locked="0"/>
    </xf>
    <xf numFmtId="0" fontId="29" fillId="0" borderId="43" xfId="0" applyFont="1" applyBorder="1" applyAlignment="1" applyProtection="1">
      <alignment horizontal="center" vertical="center" wrapText="1"/>
      <protection locked="0"/>
    </xf>
    <xf numFmtId="0" fontId="34" fillId="6" borderId="6" xfId="0" applyFont="1" applyFill="1" applyBorder="1" applyAlignment="1">
      <alignment horizontal="center" vertical="center"/>
    </xf>
    <xf numFmtId="0" fontId="34" fillId="6" borderId="1" xfId="0" applyFont="1" applyFill="1" applyBorder="1" applyAlignment="1">
      <alignment horizontal="center" vertical="center"/>
    </xf>
    <xf numFmtId="0" fontId="34" fillId="6" borderId="2" xfId="0" applyFont="1" applyFill="1" applyBorder="1" applyAlignment="1">
      <alignment horizontal="center" vertical="center"/>
    </xf>
    <xf numFmtId="0" fontId="39" fillId="0" borderId="4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39" fillId="0" borderId="33" xfId="0" applyFont="1" applyBorder="1" applyAlignment="1" applyProtection="1">
      <alignment horizontal="center" vertical="center" wrapText="1"/>
      <protection locked="0"/>
    </xf>
    <xf numFmtId="0" fontId="34" fillId="5" borderId="45" xfId="0" applyFont="1" applyFill="1" applyBorder="1" applyAlignment="1">
      <alignment horizontal="center" vertical="center"/>
    </xf>
    <xf numFmtId="0" fontId="37" fillId="0" borderId="18" xfId="0" applyFont="1" applyBorder="1" applyAlignment="1">
      <alignment horizontal="left" vertical="center" wrapText="1"/>
    </xf>
    <xf numFmtId="0" fontId="37" fillId="0" borderId="19" xfId="0" applyFont="1" applyBorder="1" applyAlignment="1">
      <alignment horizontal="left" vertical="center" wrapText="1"/>
    </xf>
    <xf numFmtId="0" fontId="37" fillId="0" borderId="19" xfId="0" applyFont="1" applyBorder="1" applyAlignment="1">
      <alignment horizontal="center" vertical="center" wrapText="1"/>
    </xf>
    <xf numFmtId="0" fontId="37" fillId="0" borderId="22" xfId="0" applyFont="1" applyBorder="1" applyAlignment="1">
      <alignment horizontal="left" vertical="center" wrapText="1"/>
    </xf>
    <xf numFmtId="0" fontId="37" fillId="0" borderId="3" xfId="0" applyFont="1" applyBorder="1" applyAlignment="1">
      <alignment horizontal="left" vertical="center" wrapText="1"/>
    </xf>
    <xf numFmtId="1" fontId="29" fillId="0" borderId="43" xfId="0" applyNumberFormat="1" applyFont="1" applyBorder="1" applyAlignment="1" applyProtection="1">
      <alignment horizontal="center" vertical="center"/>
      <protection locked="0"/>
    </xf>
    <xf numFmtId="0" fontId="29" fillId="0" borderId="0" xfId="0" applyFont="1"/>
    <xf numFmtId="0" fontId="29" fillId="0" borderId="1" xfId="0" applyFont="1" applyBorder="1"/>
    <xf numFmtId="0" fontId="29" fillId="0" borderId="57" xfId="0" applyFont="1" applyBorder="1"/>
    <xf numFmtId="0" fontId="29" fillId="0" borderId="56" xfId="0" applyFont="1" applyBorder="1"/>
    <xf numFmtId="0" fontId="29" fillId="0" borderId="2" xfId="0" applyFont="1" applyBorder="1"/>
    <xf numFmtId="0" fontId="29" fillId="0" borderId="58" xfId="0" applyFont="1" applyBorder="1"/>
    <xf numFmtId="0" fontId="29" fillId="0" borderId="59" xfId="0" applyFont="1" applyBorder="1"/>
    <xf numFmtId="0" fontId="29" fillId="0" borderId="60" xfId="0" applyFont="1" applyBorder="1"/>
    <xf numFmtId="0" fontId="29" fillId="0" borderId="61" xfId="0" applyFont="1" applyBorder="1"/>
    <xf numFmtId="0" fontId="29" fillId="0" borderId="8" xfId="0" applyFont="1" applyBorder="1"/>
    <xf numFmtId="0" fontId="29" fillId="0" borderId="62" xfId="0" applyFont="1" applyBorder="1"/>
    <xf numFmtId="0" fontId="29" fillId="0" borderId="4" xfId="0" applyFont="1" applyBorder="1"/>
    <xf numFmtId="0" fontId="29" fillId="0" borderId="5" xfId="0" applyFont="1" applyBorder="1"/>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1" fontId="29" fillId="0" borderId="42" xfId="0" applyNumberFormat="1" applyFont="1" applyBorder="1" applyAlignment="1" applyProtection="1">
      <alignment horizontal="center" vertical="center"/>
      <protection locked="0"/>
    </xf>
    <xf numFmtId="0" fontId="37" fillId="0" borderId="6" xfId="0" applyFont="1" applyBorder="1" applyAlignment="1" applyProtection="1">
      <alignment horizontal="left" vertical="top" wrapText="1"/>
      <protection locked="0"/>
    </xf>
    <xf numFmtId="0" fontId="37" fillId="0" borderId="1" xfId="0" applyFont="1" applyBorder="1" applyAlignment="1" applyProtection="1">
      <alignment horizontal="left" vertical="top" wrapText="1"/>
      <protection locked="0"/>
    </xf>
    <xf numFmtId="0" fontId="37" fillId="0" borderId="2" xfId="0" applyFont="1" applyBorder="1" applyAlignment="1" applyProtection="1">
      <alignment horizontal="left" vertical="top" wrapText="1"/>
      <protection locked="0"/>
    </xf>
    <xf numFmtId="0" fontId="29" fillId="0" borderId="0" xfId="0" applyFont="1" applyAlignment="1">
      <alignment horizontal="center"/>
    </xf>
    <xf numFmtId="14" fontId="41" fillId="4" borderId="3" xfId="0" applyNumberFormat="1" applyFont="1" applyFill="1" applyBorder="1" applyAlignment="1">
      <alignment horizontal="center" vertical="center" wrapText="1"/>
    </xf>
    <xf numFmtId="0" fontId="41" fillId="4" borderId="3" xfId="0" applyFont="1" applyFill="1" applyBorder="1" applyAlignment="1">
      <alignment horizontal="center" vertical="center" wrapText="1"/>
    </xf>
    <xf numFmtId="0" fontId="29" fillId="0" borderId="13" xfId="0" applyFont="1" applyBorder="1" applyAlignment="1">
      <alignment horizontal="center"/>
    </xf>
    <xf numFmtId="0" fontId="40" fillId="0" borderId="6" xfId="0" applyFont="1" applyBorder="1" applyAlignment="1" applyProtection="1">
      <alignment horizontal="left" vertical="top"/>
      <protection locked="0"/>
    </xf>
    <xf numFmtId="0" fontId="29" fillId="0" borderId="41" xfId="0" applyFont="1" applyBorder="1" applyAlignment="1" applyProtection="1">
      <alignment horizontal="left" vertical="center" wrapText="1"/>
      <protection locked="0"/>
    </xf>
    <xf numFmtId="0" fontId="29" fillId="0" borderId="42" xfId="0" applyFont="1" applyBorder="1" applyAlignment="1" applyProtection="1">
      <alignment horizontal="left" vertical="center" wrapText="1"/>
      <protection locked="0"/>
    </xf>
    <xf numFmtId="0" fontId="29" fillId="0" borderId="43" xfId="0" applyFont="1" applyBorder="1" applyAlignment="1" applyProtection="1">
      <alignment horizontal="left" vertical="center" wrapText="1"/>
      <protection locked="0"/>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wrapText="1"/>
    </xf>
    <xf numFmtId="0" fontId="2" fillId="0" borderId="14"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8" xfId="0" applyFont="1" applyBorder="1" applyAlignment="1">
      <alignment horizontal="center" vertical="center" wrapText="1"/>
    </xf>
    <xf numFmtId="1" fontId="29" fillId="0" borderId="3" xfId="0" applyNumberFormat="1" applyFont="1" applyBorder="1" applyAlignment="1" applyProtection="1">
      <alignment horizontal="center" vertical="center"/>
      <protection locked="0"/>
    </xf>
    <xf numFmtId="0" fontId="34" fillId="5" borderId="4" xfId="0" applyFont="1" applyFill="1" applyBorder="1" applyAlignment="1">
      <alignment horizontal="center" vertical="center"/>
    </xf>
    <xf numFmtId="0" fontId="2" fillId="0" borderId="34"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9" fontId="2" fillId="0" borderId="10" xfId="0" applyNumberFormat="1" applyFont="1" applyBorder="1" applyAlignment="1" applyProtection="1">
      <alignment horizontal="center" vertical="center" wrapText="1"/>
      <protection locked="0"/>
    </xf>
  </cellXfs>
  <cellStyles count="2">
    <cellStyle name="Hipervínculo" xfId="1" builtinId="8"/>
    <cellStyle name="Normal" xfId="0" builtinId="0"/>
  </cellStyles>
  <dxfs count="0"/>
  <tableStyles count="0" defaultTableStyle="TableStyleMedium2" defaultPivotStyle="PivotStyleLight16"/>
  <colors>
    <mruColors>
      <color rgb="FFFFFF99"/>
      <color rgb="FF99FF33"/>
      <color rgb="FFFF6600"/>
      <color rgb="FF66FF33"/>
      <color rgb="FF4472C4"/>
      <color rgb="FFCCFF33"/>
      <color rgb="FFFFFFCC"/>
      <color rgb="FFECFFB7"/>
      <color rgb="FFE4FF97"/>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customXml" Target="../customXml/item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customXml" Target="../customXml/item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customXml" Target="../customXml/item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externalLink" Target="externalLinks/externalLink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externalLink" Target="externalLinks/externalLink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externalLink" Target="externalLinks/externalLink3.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theme" Target="theme/theme1.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'CT08'!$B$25</c:f>
              <c:strCache>
                <c:ptCount val="1"/>
                <c:pt idx="0">
                  <c:v>Datos</c:v>
                </c:pt>
              </c:strCache>
            </c:strRef>
          </c:tx>
          <c:spPr>
            <a:solidFill>
              <a:srgbClr val="004586"/>
            </a:solidFill>
            <a:ln w="25400">
              <a:noFill/>
            </a:ln>
          </c:spPr>
          <c:invertIfNegative val="0"/>
          <c:cat>
            <c:strRef>
              <c:f>'CT08'!$A$26:$A$38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'CT08'!$B$26:$B$38</c:f>
              <c:numCache>
                <c:formatCode>0%</c:formatCode>
                <c:ptCount val="13"/>
                <c:pt idx="0">
                  <c:v>0</c:v>
                </c:pt>
                <c:pt idx="1">
                  <c:v>0</c:v>
                </c:pt>
                <c:pt idx="2">
                  <c:v>0</c:v>
                </c:pt>
                <c:pt idx="3">
                  <c:v>0</c:v>
                </c:pt>
                <c:pt idx="4">
                  <c:v>0</c:v>
                </c:pt>
                <c:pt idx="5">
                  <c:v>0.49689440993788819</c:v>
                </c:pt>
                <c:pt idx="6">
                  <c:v>0</c:v>
                </c:pt>
                <c:pt idx="7">
                  <c:v>0</c:v>
                </c:pt>
                <c:pt idx="8">
                  <c:v>0</c:v>
                </c:pt>
                <c:pt idx="9">
                  <c:v>0</c:v>
                </c:pt>
                <c:pt idx="10">
                  <c:v>0</c:v>
                </c:pt>
                <c:pt idx="11">
                  <c:v>0.25933400605449042</c:v>
                </c:pt>
                <c:pt idx="12">
                  <c:v>0.33717774762550884</c:v>
                </c:pt>
              </c:numCache>
            </c:numRef>
          </c:val>
          <c:extLst>
            <c:ext xmlns:c16="http://schemas.microsoft.com/office/drawing/2014/chart" uri="{C3380CC4-5D6E-409C-BE32-E72D297353CC}">
              <c16:uniqueId val="{00000000-A56E-4C54-B248-BE79011CF8DF}"/>
            </c:ext>
          </c:extLst>
        </c:ser>
        <c:ser>
          <c:idx val="1"/>
          <c:order val="1"/>
          <c:tx>
            <c:strRef>
              <c:f>'CT08'!$C$25</c:f>
              <c:strCache>
                <c:ptCount val="1"/>
                <c:pt idx="0">
                  <c:v>Meta Vigencia</c:v>
                </c:pt>
              </c:strCache>
            </c:strRef>
          </c:tx>
          <c:spPr>
            <a:solidFill>
              <a:srgbClr val="FF420E"/>
            </a:solidFill>
            <a:ln w="25400">
              <a:noFill/>
            </a:ln>
          </c:spPr>
          <c:invertIfNegative val="0"/>
          <c:cat>
            <c:strRef>
              <c:f>'CT08'!$A$26:$A$38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'CT08'!$C$26:$C$38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56E-4C54-B248-BE79011CF8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'CT08'!$D$25</c:f>
              <c:strCache>
                <c:ptCount val="1"/>
                <c:pt idx="0">
                  <c:v>Meta - Rango</c:v>
                </c:pt>
              </c:strCache>
            </c:strRef>
          </c:tx>
          <c:spPr>
            <a:ln w="38100">
              <a:solidFill>
                <a:srgbClr val="FFD320"/>
              </a:solidFill>
              <a:prstDash val="solid"/>
            </a:ln>
          </c:spPr>
          <c:marker>
            <c:symbol val="none"/>
          </c:marker>
          <c:cat>
            <c:strRef>
              <c:f>'CT08'!$A$26:$A$38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56E-4C54-B248-BE79011CF8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'TR02'!$B$25</c:f>
              <c:strCache>
                <c:ptCount val="1"/>
                <c:pt idx="0">
                  <c:v>Datos</c:v>
                </c:pt>
              </c:strCache>
            </c:strRef>
          </c:tx>
          <c:spPr>
            <a:solidFill>
              <a:srgbClr val="004586"/>
            </a:solidFill>
            <a:ln w="25400">
              <a:noFill/>
            </a:ln>
          </c:spPr>
          <c:invertIfNegative val="0"/>
          <c:cat>
            <c:strRef>
              <c:f>'TR02'!$A$26:$A$38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'TR02'!$B$26:$B$38</c:f>
              <c:numCache>
                <c:formatCode>0%</c:formatCode>
                <c:ptCount val="13"/>
                <c:pt idx="0">
                  <c:v>0</c:v>
                </c:pt>
                <c:pt idx="1">
                  <c:v>0</c:v>
                </c:pt>
                <c:pt idx="2">
                  <c:v>0.41666666666666669</c:v>
                </c:pt>
                <c:pt idx="3">
                  <c:v>0</c:v>
                </c:pt>
                <c:pt idx="4">
                  <c:v>0</c:v>
                </c:pt>
                <c:pt idx="5">
                  <c:v>0.3</c:v>
                </c:pt>
                <c:pt idx="6">
                  <c:v>0</c:v>
                </c:pt>
                <c:pt idx="7">
                  <c:v>0</c:v>
                </c:pt>
                <c:pt idx="8">
                  <c:v>0.5714285714285714</c:v>
                </c:pt>
                <c:pt idx="9">
                  <c:v>0</c:v>
                </c:pt>
                <c:pt idx="10">
                  <c:v>0</c:v>
                </c:pt>
                <c:pt idx="11">
                  <c:v>0.25</c:v>
                </c:pt>
                <c:pt idx="12">
                  <c:v>0.40677966101694918</c:v>
                </c:pt>
              </c:numCache>
            </c:numRef>
          </c:val>
          <c:extLst>
            <c:ext xmlns:c16="http://schemas.microsoft.com/office/drawing/2014/chart" uri="{C3380CC4-5D6E-409C-BE32-E72D297353CC}">
              <c16:uniqueId val="{00000000-66B5-4067-A85A-5C41D653A3B8}"/>
            </c:ext>
          </c:extLst>
        </c:ser>
        <c:ser>
          <c:idx val="1"/>
          <c:order val="1"/>
          <c:tx>
            <c:strRef>
              <c:f>'TR02'!$C$25</c:f>
              <c:strCache>
                <c:ptCount val="1"/>
                <c:pt idx="0">
                  <c:v>Meta Vigencia</c:v>
                </c:pt>
              </c:strCache>
            </c:strRef>
          </c:tx>
          <c:spPr>
            <a:solidFill>
              <a:srgbClr val="FF420E"/>
            </a:solidFill>
            <a:ln w="25400">
              <a:noFill/>
            </a:ln>
          </c:spPr>
          <c:invertIfNegative val="0"/>
          <c:cat>
            <c:strRef>
              <c:f>'TR02'!$A$26:$A$38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6B5-4067-A85A-5C41D653A3B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'TR02'!$D$25</c:f>
              <c:strCache>
                <c:ptCount val="1"/>
                <c:pt idx="0">
                  <c:v>Meta - Rango</c:v>
                </c:pt>
              </c:strCache>
            </c:strRef>
          </c:tx>
          <c:spPr>
            <a:ln w="38100">
              <a:solidFill>
                <a:srgbClr val="FFD320"/>
              </a:solidFill>
              <a:prstDash val="solid"/>
            </a:ln>
          </c:spPr>
          <c:marker>
            <c:symbol val="none"/>
          </c:marker>
          <c:cat>
            <c:strRef>
              <c:f>'TR02'!$A$26:$A$38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6B5-4067-A85A-5C41D653A3B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'DI10'!$B$25</c:f>
              <c:strCache>
                <c:ptCount val="1"/>
                <c:pt idx="0">
                  <c:v>Datos</c:v>
                </c:pt>
              </c:strCache>
            </c:strRef>
          </c:tx>
          <c:spPr>
            <a:solidFill>
              <a:srgbClr val="004586"/>
            </a:solidFill>
            <a:ln w="25400">
              <a:noFill/>
            </a:ln>
          </c:spPr>
          <c:invertIfNegative val="0"/>
          <c:cat>
            <c:strRef>
              <c:f>'DI10'!$A$26:$A$38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'DI10'!$B$26:$B$38</c:f>
              <c:numCache>
                <c:formatCode>0%</c:formatCode>
                <c:ptCount val="13"/>
                <c:pt idx="0">
                  <c:v>0</c:v>
                </c:pt>
                <c:pt idx="1">
                  <c:v>0</c:v>
                </c:pt>
                <c:pt idx="2">
                  <c:v>0</c:v>
                </c:pt>
                <c:pt idx="3">
                  <c:v>0</c:v>
                </c:pt>
                <c:pt idx="4">
                  <c:v>0</c:v>
                </c:pt>
                <c:pt idx="5">
                  <c:v>1</c:v>
                </c:pt>
                <c:pt idx="6">
                  <c:v>0</c:v>
                </c:pt>
                <c:pt idx="7">
                  <c:v>0</c:v>
                </c:pt>
                <c:pt idx="8">
                  <c:v>0.90909090909090906</c:v>
                </c:pt>
                <c:pt idx="9">
                  <c:v>0</c:v>
                </c:pt>
                <c:pt idx="10">
                  <c:v>0</c:v>
                </c:pt>
                <c:pt idx="11">
                  <c:v>1</c:v>
                </c:pt>
                <c:pt idx="12">
                  <c:v>1.3225806451612903</c:v>
                </c:pt>
              </c:numCache>
            </c:numRef>
          </c:val>
          <c:extLst>
            <c:ext xmlns:c16="http://schemas.microsoft.com/office/drawing/2014/chart" uri="{C3380CC4-5D6E-409C-BE32-E72D297353CC}">
              <c16:uniqueId val="{00000000-996D-446D-A6A7-B74A9DB230CB}"/>
            </c:ext>
          </c:extLst>
        </c:ser>
        <c:ser>
          <c:idx val="1"/>
          <c:order val="1"/>
          <c:tx>
            <c:strRef>
              <c:f>'DI10'!$C$25</c:f>
              <c:strCache>
                <c:ptCount val="1"/>
                <c:pt idx="0">
                  <c:v>Meta Vigencia</c:v>
                </c:pt>
              </c:strCache>
            </c:strRef>
          </c:tx>
          <c:spPr>
            <a:solidFill>
              <a:srgbClr val="FF420E"/>
            </a:solidFill>
            <a:ln w="25400">
              <a:noFill/>
            </a:ln>
          </c:spPr>
          <c:invertIfNegative val="0"/>
          <c:cat>
            <c:strRef>
              <c:f>'DI10'!$A$26:$A$38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'DI10'!$C$26:$C$38</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96D-446D-A6A7-B74A9DB230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'DI10'!$D$25</c:f>
              <c:strCache>
                <c:ptCount val="1"/>
                <c:pt idx="0">
                  <c:v>Meta - Rango</c:v>
                </c:pt>
              </c:strCache>
            </c:strRef>
          </c:tx>
          <c:spPr>
            <a:ln w="38100">
              <a:solidFill>
                <a:srgbClr val="FFD320"/>
              </a:solidFill>
              <a:prstDash val="solid"/>
            </a:ln>
          </c:spPr>
          <c:marker>
            <c:symbol val="none"/>
          </c:marker>
          <c:cat>
            <c:strRef>
              <c:f>'DI10'!$A$26:$A$38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96D-446D-A6A7-B74A9DB230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'DI11'!$B$25</c:f>
              <c:strCache>
                <c:ptCount val="1"/>
                <c:pt idx="0">
                  <c:v>Datos</c:v>
                </c:pt>
              </c:strCache>
            </c:strRef>
          </c:tx>
          <c:spPr>
            <a:solidFill>
              <a:srgbClr val="004586"/>
            </a:solidFill>
            <a:ln w="25400">
              <a:noFill/>
            </a:ln>
          </c:spPr>
          <c:invertIfNegative val="0"/>
          <c:cat>
            <c:strRef>
              <c:f>'DI11'!$A$26:$A$38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'DI11'!$B$26:$B$38</c:f>
              <c:numCache>
                <c:formatCode>0%</c:formatCode>
                <c:ptCount val="13"/>
                <c:pt idx="0">
                  <c:v>0</c:v>
                </c:pt>
                <c:pt idx="1">
                  <c:v>0</c:v>
                </c:pt>
                <c:pt idx="2">
                  <c:v>0</c:v>
                </c:pt>
                <c:pt idx="3">
                  <c:v>0</c:v>
                </c:pt>
                <c:pt idx="4">
                  <c:v>0</c:v>
                </c:pt>
                <c:pt idx="5">
                  <c:v>0</c:v>
                </c:pt>
                <c:pt idx="6">
                  <c:v>0.51063829787234039</c:v>
                </c:pt>
                <c:pt idx="7">
                  <c:v>0</c:v>
                </c:pt>
                <c:pt idx="8">
                  <c:v>0</c:v>
                </c:pt>
                <c:pt idx="9">
                  <c:v>0</c:v>
                </c:pt>
                <c:pt idx="10">
                  <c:v>0</c:v>
                </c:pt>
                <c:pt idx="11">
                  <c:v>0.55102040816326525</c:v>
                </c:pt>
                <c:pt idx="12">
                  <c:v>0.53125</c:v>
                </c:pt>
              </c:numCache>
            </c:numRef>
          </c:val>
          <c:extLst>
            <c:ext xmlns:c16="http://schemas.microsoft.com/office/drawing/2014/chart" uri="{C3380CC4-5D6E-409C-BE32-E72D297353CC}">
              <c16:uniqueId val="{00000000-3B69-4497-A506-66CE45973BE3}"/>
            </c:ext>
          </c:extLst>
        </c:ser>
        <c:ser>
          <c:idx val="1"/>
          <c:order val="1"/>
          <c:tx>
            <c:strRef>
              <c:f>'DI11'!$C$25</c:f>
              <c:strCache>
                <c:ptCount val="1"/>
                <c:pt idx="0">
                  <c:v>Meta Vigencia</c:v>
                </c:pt>
              </c:strCache>
            </c:strRef>
          </c:tx>
          <c:spPr>
            <a:solidFill>
              <a:srgbClr val="FF420E"/>
            </a:solidFill>
            <a:ln w="25400">
              <a:noFill/>
            </a:ln>
          </c:spPr>
          <c:invertIfNegative val="0"/>
          <c:cat>
            <c:strRef>
              <c:f>'DI11'!$A$26:$A$38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'DI11'!$C$26:$C$38</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3B69-4497-A506-66CE45973BE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'DI11'!$D$25</c:f>
              <c:strCache>
                <c:ptCount val="1"/>
                <c:pt idx="0">
                  <c:v>Meta - Rango</c:v>
                </c:pt>
              </c:strCache>
            </c:strRef>
          </c:tx>
          <c:spPr>
            <a:ln w="38100">
              <a:solidFill>
                <a:srgbClr val="FFD320"/>
              </a:solidFill>
              <a:prstDash val="solid"/>
            </a:ln>
          </c:spPr>
          <c:marker>
            <c:symbol val="none"/>
          </c:marker>
          <c:cat>
            <c:strRef>
              <c:f>'DI11'!$A$26:$A$38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B69-4497-A506-66CE45973BE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'DI30'!$B$25</c:f>
              <c:strCache>
                <c:ptCount val="1"/>
                <c:pt idx="0">
                  <c:v>Datos</c:v>
                </c:pt>
              </c:strCache>
            </c:strRef>
          </c:tx>
          <c:spPr>
            <a:solidFill>
              <a:srgbClr val="004586"/>
            </a:solidFill>
            <a:ln w="25400">
              <a:noFill/>
            </a:ln>
          </c:spPr>
          <c:invertIfNegative val="0"/>
          <c:cat>
            <c:strRef>
              <c:f>'DI30'!$A$26:$A$38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'DI30'!$B$26:$B$38</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214-4FA5-A6D1-BEE8BAAACFFC}"/>
            </c:ext>
          </c:extLst>
        </c:ser>
        <c:ser>
          <c:idx val="1"/>
          <c:order val="1"/>
          <c:tx>
            <c:strRef>
              <c:f>'DI30'!$C$25</c:f>
              <c:strCache>
                <c:ptCount val="1"/>
                <c:pt idx="0">
                  <c:v>Meta Vigencia</c:v>
                </c:pt>
              </c:strCache>
            </c:strRef>
          </c:tx>
          <c:spPr>
            <a:solidFill>
              <a:srgbClr val="FF420E"/>
            </a:solidFill>
            <a:ln w="25400">
              <a:noFill/>
            </a:ln>
          </c:spPr>
          <c:invertIfNegative val="0"/>
          <c:cat>
            <c:strRef>
              <c:f>'DI30'!$A$26:$A$38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'DI30'!$C$26:$C$38</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214-4FA5-A6D1-BEE8BAAACFF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'DI30'!$D$25</c:f>
              <c:strCache>
                <c:ptCount val="1"/>
                <c:pt idx="0">
                  <c:v>Meta - Rango</c:v>
                </c:pt>
              </c:strCache>
            </c:strRef>
          </c:tx>
          <c:spPr>
            <a:ln w="38100">
              <a:solidFill>
                <a:srgbClr val="FFD320"/>
              </a:solidFill>
              <a:prstDash val="solid"/>
            </a:ln>
          </c:spPr>
          <c:marker>
            <c:symbol val="none"/>
          </c:marker>
          <c:cat>
            <c:strRef>
              <c:f>'DI30'!$A$26:$A$38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214-4FA5-A6D1-BEE8BAAACFF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'GJ01'!$B$25</c:f>
              <c:strCache>
                <c:ptCount val="1"/>
                <c:pt idx="0">
                  <c:v>Datos</c:v>
                </c:pt>
              </c:strCache>
            </c:strRef>
          </c:tx>
          <c:spPr>
            <a:solidFill>
              <a:srgbClr val="004586"/>
            </a:solidFill>
            <a:ln w="25400">
              <a:noFill/>
            </a:ln>
          </c:spPr>
          <c:invertIfNegative val="0"/>
          <c:cat>
            <c:strRef>
              <c:f>'GJ01'!$A$26:$A$38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'GJ01'!$B$26:$B$38</c:f>
              <c:numCache>
                <c:formatCode>0%</c:formatCode>
                <c:ptCount val="13"/>
                <c:pt idx="0">
                  <c:v>0</c:v>
                </c:pt>
                <c:pt idx="1">
                  <c:v>0</c:v>
                </c:pt>
                <c:pt idx="2">
                  <c:v>10.026119402985074</c:v>
                </c:pt>
                <c:pt idx="3">
                  <c:v>0</c:v>
                </c:pt>
                <c:pt idx="4">
                  <c:v>0</c:v>
                </c:pt>
                <c:pt idx="5">
                  <c:v>1</c:v>
                </c:pt>
                <c:pt idx="6">
                  <c:v>0</c:v>
                </c:pt>
                <c:pt idx="7">
                  <c:v>0</c:v>
                </c:pt>
                <c:pt idx="8">
                  <c:v>1</c:v>
                </c:pt>
                <c:pt idx="9">
                  <c:v>0</c:v>
                </c:pt>
                <c:pt idx="10">
                  <c:v>0</c:v>
                </c:pt>
                <c:pt idx="11">
                  <c:v>1</c:v>
                </c:pt>
                <c:pt idx="12">
                  <c:v>4.0237499999999997</c:v>
                </c:pt>
              </c:numCache>
            </c:numRef>
          </c:val>
          <c:extLst>
            <c:ext xmlns:c16="http://schemas.microsoft.com/office/drawing/2014/chart" uri="{C3380CC4-5D6E-409C-BE32-E72D297353CC}">
              <c16:uniqueId val="{00000000-9BAC-4A3F-94BE-60418252DA5E}"/>
            </c:ext>
          </c:extLst>
        </c:ser>
        <c:ser>
          <c:idx val="1"/>
          <c:order val="1"/>
          <c:tx>
            <c:strRef>
              <c:f>'GJ01'!$C$25</c:f>
              <c:strCache>
                <c:ptCount val="1"/>
                <c:pt idx="0">
                  <c:v>Meta Vigencia</c:v>
                </c:pt>
              </c:strCache>
            </c:strRef>
          </c:tx>
          <c:spPr>
            <a:solidFill>
              <a:srgbClr val="FF420E"/>
            </a:solidFill>
            <a:ln w="25400">
              <a:noFill/>
            </a:ln>
          </c:spPr>
          <c:invertIfNegative val="0"/>
          <c:cat>
            <c:strRef>
              <c:f>'GJ01'!$A$26:$A$38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BAC-4A3F-94BE-60418252DA5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'GJ01'!$D$25</c:f>
              <c:strCache>
                <c:ptCount val="1"/>
                <c:pt idx="0">
                  <c:v>Meta - Rango</c:v>
                </c:pt>
              </c:strCache>
            </c:strRef>
          </c:tx>
          <c:spPr>
            <a:ln w="38100">
              <a:solidFill>
                <a:srgbClr val="FFD320"/>
              </a:solidFill>
              <a:prstDash val="solid"/>
            </a:ln>
          </c:spPr>
          <c:marker>
            <c:symbol val="none"/>
          </c:marker>
          <c:cat>
            <c:strRef>
              <c:f>'GJ01'!$A$26:$A$38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BAC-4A3F-94BE-60418252DA5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'GJ02'!$B$25</c:f>
              <c:strCache>
                <c:ptCount val="1"/>
                <c:pt idx="0">
                  <c:v>Datos</c:v>
                </c:pt>
              </c:strCache>
            </c:strRef>
          </c:tx>
          <c:spPr>
            <a:solidFill>
              <a:srgbClr val="004586"/>
            </a:solidFill>
            <a:ln w="25400">
              <a:noFill/>
            </a:ln>
          </c:spPr>
          <c:invertIfNegative val="0"/>
          <c:cat>
            <c:strRef>
              <c:f>'GJ02'!$A$26:$A$38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'GJ02'!$B$26:$B$38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B11-4A49-840A-1B86432C85DB}"/>
            </c:ext>
          </c:extLst>
        </c:ser>
        <c:ser>
          <c:idx val="1"/>
          <c:order val="1"/>
          <c:tx>
            <c:strRef>
              <c:f>'GJ02'!$C$25</c:f>
              <c:strCache>
                <c:ptCount val="1"/>
                <c:pt idx="0">
                  <c:v>Meta Vigencia</c:v>
                </c:pt>
              </c:strCache>
            </c:strRef>
          </c:tx>
          <c:spPr>
            <a:solidFill>
              <a:srgbClr val="FF420E"/>
            </a:solidFill>
            <a:ln w="25400">
              <a:noFill/>
            </a:ln>
          </c:spPr>
          <c:invertIfNegative val="0"/>
          <c:cat>
            <c:strRef>
              <c:f>'GJ02'!$A$26:$A$38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B11-4A49-840A-1B86432C85D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'GJ02'!$D$25</c:f>
              <c:strCache>
                <c:ptCount val="1"/>
                <c:pt idx="0">
                  <c:v>Meta - Rango</c:v>
                </c:pt>
              </c:strCache>
            </c:strRef>
          </c:tx>
          <c:spPr>
            <a:ln w="38100">
              <a:solidFill>
                <a:srgbClr val="FFD320"/>
              </a:solidFill>
              <a:prstDash val="solid"/>
            </a:ln>
          </c:spPr>
          <c:marker>
            <c:symbol val="none"/>
          </c:marker>
          <c:cat>
            <c:strRef>
              <c:f>'GJ02'!$A$26:$A$38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B11-4A49-840A-1B86432C85D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'GJ03'!$B$25</c:f>
              <c:strCache>
                <c:ptCount val="1"/>
                <c:pt idx="0">
                  <c:v>Datos</c:v>
                </c:pt>
              </c:strCache>
            </c:strRef>
          </c:tx>
          <c:spPr>
            <a:solidFill>
              <a:srgbClr val="004586"/>
            </a:solidFill>
            <a:ln w="25400">
              <a:noFill/>
            </a:ln>
          </c:spPr>
          <c:invertIfNegative val="0"/>
          <c:cat>
            <c:strRef>
              <c:f>'GJ03'!$A$26:$A$38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93C7-428E-8969-6873747EEFDC}"/>
            </c:ext>
          </c:extLst>
        </c:ser>
        <c:ser>
          <c:idx val="1"/>
          <c:order val="1"/>
          <c:tx>
            <c:strRef>
              <c:f>'GJ03'!$C$25</c:f>
              <c:strCache>
                <c:ptCount val="1"/>
                <c:pt idx="0">
                  <c:v>Meta Vigencia</c:v>
                </c:pt>
              </c:strCache>
            </c:strRef>
          </c:tx>
          <c:spPr>
            <a:solidFill>
              <a:srgbClr val="FF420E"/>
            </a:solidFill>
            <a:ln w="25400">
              <a:noFill/>
            </a:ln>
          </c:spPr>
          <c:invertIfNegative val="0"/>
          <c:cat>
            <c:strRef>
              <c:f>'GJ03'!$A$26:$A$38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3C7-428E-8969-6873747EEFD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'GJ03'!$D$25</c:f>
              <c:strCache>
                <c:ptCount val="1"/>
                <c:pt idx="0">
                  <c:v>Meta - Rango</c:v>
                </c:pt>
              </c:strCache>
            </c:strRef>
          </c:tx>
          <c:spPr>
            <a:ln w="38100">
              <a:solidFill>
                <a:srgbClr val="FFD320"/>
              </a:solidFill>
              <a:prstDash val="solid"/>
            </a:ln>
          </c:spPr>
          <c:marker>
            <c:symbol val="none"/>
          </c:marker>
          <c:cat>
            <c:strRef>
              <c:f>'GJ03'!$A$26:$A$38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3C7-428E-8969-6873747EEFD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'CT15'!$B$25</c:f>
              <c:strCache>
                <c:ptCount val="1"/>
                <c:pt idx="0">
                  <c:v>Datos</c:v>
                </c:pt>
              </c:strCache>
            </c:strRef>
          </c:tx>
          <c:spPr>
            <a:solidFill>
              <a:srgbClr val="004586"/>
            </a:solidFill>
            <a:ln w="25400">
              <a:noFill/>
            </a:ln>
          </c:spPr>
          <c:invertIfNegative val="0"/>
          <c:cat>
            <c:strRef>
              <c:f>'CT15'!$A$26:$A$38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'CT15'!$B$26:$B$38</c:f>
              <c:numCache>
                <c:formatCode>0%</c:formatCode>
                <c:ptCount val="13"/>
                <c:pt idx="0">
                  <c:v>0</c:v>
                </c:pt>
                <c:pt idx="1">
                  <c:v>0</c:v>
                </c:pt>
                <c:pt idx="2">
                  <c:v>0</c:v>
                </c:pt>
                <c:pt idx="3">
                  <c:v>0</c:v>
                </c:pt>
                <c:pt idx="4">
                  <c:v>0</c:v>
                </c:pt>
                <c:pt idx="5">
                  <c:v>0.90909090909090906</c:v>
                </c:pt>
                <c:pt idx="6">
                  <c:v>0</c:v>
                </c:pt>
                <c:pt idx="7">
                  <c:v>0</c:v>
                </c:pt>
                <c:pt idx="8">
                  <c:v>0</c:v>
                </c:pt>
                <c:pt idx="9">
                  <c:v>0</c:v>
                </c:pt>
                <c:pt idx="10">
                  <c:v>0</c:v>
                </c:pt>
                <c:pt idx="11">
                  <c:v>1</c:v>
                </c:pt>
                <c:pt idx="12">
                  <c:v>0.95454545454545459</c:v>
                </c:pt>
              </c:numCache>
            </c:numRef>
          </c:val>
          <c:extLst>
            <c:ext xmlns:c16="http://schemas.microsoft.com/office/drawing/2014/chart" uri="{C3380CC4-5D6E-409C-BE32-E72D297353CC}">
              <c16:uniqueId val="{00000000-150B-44F0-B4B1-F12126DACDF7}"/>
            </c:ext>
          </c:extLst>
        </c:ser>
        <c:ser>
          <c:idx val="1"/>
          <c:order val="1"/>
          <c:tx>
            <c:strRef>
              <c:f>'CT15'!$C$25</c:f>
              <c:strCache>
                <c:ptCount val="1"/>
                <c:pt idx="0">
                  <c:v>Meta Vigencia</c:v>
                </c:pt>
              </c:strCache>
            </c:strRef>
          </c:tx>
          <c:spPr>
            <a:solidFill>
              <a:srgbClr val="FF420E"/>
            </a:solidFill>
            <a:ln w="25400">
              <a:noFill/>
            </a:ln>
          </c:spPr>
          <c:invertIfNegative val="0"/>
          <c:cat>
            <c:strRef>
              <c:f>'CT15'!$A$26:$A$38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50B-44F0-B4B1-F12126DACDF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'CT15'!$D$25</c:f>
              <c:strCache>
                <c:ptCount val="1"/>
                <c:pt idx="0">
                  <c:v>Meta - Rango</c:v>
                </c:pt>
              </c:strCache>
            </c:strRef>
          </c:tx>
          <c:spPr>
            <a:ln w="38100">
              <a:solidFill>
                <a:srgbClr val="FFD320"/>
              </a:solidFill>
              <a:prstDash val="solid"/>
            </a:ln>
          </c:spPr>
          <c:marker>
            <c:symbol val="none"/>
          </c:marker>
          <c:cat>
            <c:strRef>
              <c:f>'CT15'!$A$26:$A$38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50B-44F0-B4B1-F12126DACDF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'CT16'!$B$25</c:f>
              <c:strCache>
                <c:ptCount val="1"/>
                <c:pt idx="0">
                  <c:v>Datos</c:v>
                </c:pt>
              </c:strCache>
            </c:strRef>
          </c:tx>
          <c:spPr>
            <a:solidFill>
              <a:srgbClr val="004586"/>
            </a:solidFill>
            <a:ln w="25400">
              <a:noFill/>
            </a:ln>
          </c:spPr>
          <c:invertIfNegative val="0"/>
          <c:cat>
            <c:strRef>
              <c:f>'CT16'!$A$26:$A$38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1B8-4CAB-95B6-44F17B9DD35F}"/>
            </c:ext>
          </c:extLst>
        </c:ser>
        <c:ser>
          <c:idx val="1"/>
          <c:order val="1"/>
          <c:tx>
            <c:strRef>
              <c:f>'CT16'!$C$25</c:f>
              <c:strCache>
                <c:ptCount val="1"/>
                <c:pt idx="0">
                  <c:v>Meta Vigencia</c:v>
                </c:pt>
              </c:strCache>
            </c:strRef>
          </c:tx>
          <c:spPr>
            <a:solidFill>
              <a:srgbClr val="FF420E"/>
            </a:solidFill>
            <a:ln w="25400">
              <a:noFill/>
            </a:ln>
          </c:spPr>
          <c:invertIfNegative val="0"/>
          <c:cat>
            <c:strRef>
              <c:f>'CT16'!$A$26:$A$38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1B8-4CAB-95B6-44F17B9DD3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'CT16'!$D$25</c:f>
              <c:strCache>
                <c:ptCount val="1"/>
                <c:pt idx="0">
                  <c:v>Meta - Rango</c:v>
                </c:pt>
              </c:strCache>
            </c:strRef>
          </c:tx>
          <c:spPr>
            <a:ln w="38100">
              <a:solidFill>
                <a:srgbClr val="FFD320"/>
              </a:solidFill>
              <a:prstDash val="solid"/>
            </a:ln>
          </c:spPr>
          <c:marker>
            <c:symbol val="none"/>
          </c:marker>
          <c:cat>
            <c:strRef>
              <c:f>'CT16'!$A$26:$A$38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1B8-4CAB-95B6-44F17B9DD3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'GJ04'!$B$25</c:f>
              <c:strCache>
                <c:ptCount val="1"/>
                <c:pt idx="0">
                  <c:v>Datos</c:v>
                </c:pt>
              </c:strCache>
            </c:strRef>
          </c:tx>
          <c:spPr>
            <a:solidFill>
              <a:srgbClr val="004586"/>
            </a:solidFill>
            <a:ln w="25400">
              <a:noFill/>
            </a:ln>
          </c:spPr>
          <c:invertIfNegative val="0"/>
          <c:cat>
            <c:strRef>
              <c:f>'GJ04'!$A$26:$A$38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'GJ04'!$B$26:$B$38</c:f>
              <c:numCache>
                <c:formatCode>0%</c:formatCode>
                <c:ptCount val="13"/>
                <c:pt idx="0">
                  <c:v>0</c:v>
                </c:pt>
                <c:pt idx="1">
                  <c:v>0</c:v>
                </c:pt>
                <c:pt idx="2">
                  <c:v>1</c:v>
                </c:pt>
                <c:pt idx="3">
                  <c:v>0</c:v>
                </c:pt>
                <c:pt idx="4">
                  <c:v>0</c:v>
                </c:pt>
                <c:pt idx="5">
                  <c:v>0.88732394366197187</c:v>
                </c:pt>
                <c:pt idx="6">
                  <c:v>0</c:v>
                </c:pt>
                <c:pt idx="7">
                  <c:v>0</c:v>
                </c:pt>
                <c:pt idx="8">
                  <c:v>0.97540983606557374</c:v>
                </c:pt>
                <c:pt idx="9">
                  <c:v>0</c:v>
                </c:pt>
                <c:pt idx="10">
                  <c:v>0</c:v>
                </c:pt>
                <c:pt idx="11">
                  <c:v>0.91705069124423966</c:v>
                </c:pt>
                <c:pt idx="12">
                  <c:v>0.94059405940594054</c:v>
                </c:pt>
              </c:numCache>
            </c:numRef>
          </c:val>
          <c:extLst>
            <c:ext xmlns:c16="http://schemas.microsoft.com/office/drawing/2014/chart" uri="{C3380CC4-5D6E-409C-BE32-E72D297353CC}">
              <c16:uniqueId val="{00000000-D11A-4A15-A98B-535958F29183}"/>
            </c:ext>
          </c:extLst>
        </c:ser>
        <c:ser>
          <c:idx val="1"/>
          <c:order val="1"/>
          <c:tx>
            <c:strRef>
              <c:f>'GJ04'!$C$25</c:f>
              <c:strCache>
                <c:ptCount val="1"/>
                <c:pt idx="0">
                  <c:v>Meta Vigencia</c:v>
                </c:pt>
              </c:strCache>
            </c:strRef>
          </c:tx>
          <c:spPr>
            <a:solidFill>
              <a:srgbClr val="FF420E"/>
            </a:solidFill>
            <a:ln w="25400">
              <a:noFill/>
            </a:ln>
          </c:spPr>
          <c:invertIfNegative val="0"/>
          <c:cat>
            <c:strRef>
              <c:f>'GJ04'!$A$26:$A$38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D11A-4A15-A98B-535958F2918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'GJ04'!$D$25</c:f>
              <c:strCache>
                <c:ptCount val="1"/>
                <c:pt idx="0">
                  <c:v>Meta - Rango</c:v>
                </c:pt>
              </c:strCache>
            </c:strRef>
          </c:tx>
          <c:spPr>
            <a:ln w="38100">
              <a:solidFill>
                <a:srgbClr val="FFD320"/>
              </a:solidFill>
              <a:prstDash val="solid"/>
            </a:ln>
          </c:spPr>
          <c:marker>
            <c:symbol val="none"/>
          </c:marker>
          <c:cat>
            <c:strRef>
              <c:f>'GJ04'!$A$26:$A$38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11A-4A15-A98B-535958F2918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'GJ05'!$B$25</c:f>
              <c:strCache>
                <c:ptCount val="1"/>
                <c:pt idx="0">
                  <c:v>Datos</c:v>
                </c:pt>
              </c:strCache>
            </c:strRef>
          </c:tx>
          <c:spPr>
            <a:solidFill>
              <a:srgbClr val="004586"/>
            </a:solidFill>
            <a:ln w="25400">
              <a:noFill/>
            </a:ln>
          </c:spPr>
          <c:invertIfNegative val="0"/>
          <c:cat>
            <c:strRef>
              <c:f>'GJ05'!$A$26:$A$38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'GJ05'!$B$26:$B$38</c:f>
              <c:numCache>
                <c:formatCode>0%</c:formatCode>
                <c:ptCount val="13"/>
                <c:pt idx="0">
                  <c:v>1</c:v>
                </c:pt>
                <c:pt idx="1">
                  <c:v>0</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0-5C40-4A7A-B389-C59103450F1A}"/>
            </c:ext>
          </c:extLst>
        </c:ser>
        <c:ser>
          <c:idx val="1"/>
          <c:order val="1"/>
          <c:tx>
            <c:strRef>
              <c:f>'GJ05'!$C$25</c:f>
              <c:strCache>
                <c:ptCount val="1"/>
                <c:pt idx="0">
                  <c:v>Meta Vigencia</c:v>
                </c:pt>
              </c:strCache>
            </c:strRef>
          </c:tx>
          <c:spPr>
            <a:solidFill>
              <a:srgbClr val="FF420E"/>
            </a:solidFill>
            <a:ln w="25400">
              <a:noFill/>
            </a:ln>
          </c:spPr>
          <c:invertIfNegative val="0"/>
          <c:cat>
            <c:strRef>
              <c:f>'GJ05'!$A$26:$A$38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'GJ05'!$C$26:$C$38</c:f>
              <c:numCache>
                <c:formatCode>0%</c:formatCode>
                <c:ptCount val="13"/>
                <c:pt idx="0">
                  <c:v>1</c:v>
                </c:pt>
                <c:pt idx="1">
                  <c:v>0</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1-5C40-4A7A-B389-C59103450F1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'GJ05'!$D$25</c:f>
              <c:strCache>
                <c:ptCount val="1"/>
                <c:pt idx="0">
                  <c:v>Meta - Rango</c:v>
                </c:pt>
              </c:strCache>
            </c:strRef>
          </c:tx>
          <c:spPr>
            <a:ln w="38100">
              <a:solidFill>
                <a:srgbClr val="FFD320"/>
              </a:solidFill>
              <a:prstDash val="solid"/>
            </a:ln>
          </c:spPr>
          <c:marker>
            <c:symbol val="none"/>
          </c:marker>
          <c:cat>
            <c:strRef>
              <c:f>'GJ05'!$A$26:$A$38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C40-4A7A-B389-C59103450F1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'SE01'!$B$25</c:f>
              <c:strCache>
                <c:ptCount val="1"/>
                <c:pt idx="0">
                  <c:v>Datos</c:v>
                </c:pt>
              </c:strCache>
            </c:strRef>
          </c:tx>
          <c:spPr>
            <a:solidFill>
              <a:srgbClr val="004586"/>
            </a:solidFill>
            <a:ln w="25400">
              <a:noFill/>
            </a:ln>
          </c:spPr>
          <c:invertIfNegative val="0"/>
          <c:cat>
            <c:strRef>
              <c:f>'SE01'!$A$26:$A$38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3-443D-BD6A-2F6B39E35640}"/>
            </c:ext>
          </c:extLst>
        </c:ser>
        <c:ser>
          <c:idx val="1"/>
          <c:order val="1"/>
          <c:tx>
            <c:strRef>
              <c:f>'SE01'!$C$25</c:f>
              <c:strCache>
                <c:ptCount val="1"/>
                <c:pt idx="0">
                  <c:v>Meta Vigencia</c:v>
                </c:pt>
              </c:strCache>
            </c:strRef>
          </c:tx>
          <c:spPr>
            <a:solidFill>
              <a:srgbClr val="FF420E"/>
            </a:solidFill>
            <a:ln w="25400">
              <a:noFill/>
            </a:ln>
          </c:spPr>
          <c:invertIfNegative val="0"/>
          <c:cat>
            <c:strRef>
              <c:f>'SE01'!$A$26:$A$38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'SE01'!$C$26:$C$38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4C63-443D-BD6A-2F6B39E3564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'SE01'!$D$25</c:f>
              <c:strCache>
                <c:ptCount val="1"/>
                <c:pt idx="0">
                  <c:v>Meta - Rango</c:v>
                </c:pt>
              </c:strCache>
            </c:strRef>
          </c:tx>
          <c:spPr>
            <a:ln w="38100">
              <a:solidFill>
                <a:srgbClr val="FFD320"/>
              </a:solidFill>
              <a:prstDash val="solid"/>
            </a:ln>
          </c:spPr>
          <c:marker>
            <c:symbol val="none"/>
          </c:marker>
          <c:cat>
            <c:strRef>
              <c:f>'SE01'!$A$26:$A$38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C63-443D-BD6A-2F6B39E3564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'GJ06'!$B$25</c:f>
              <c:strCache>
                <c:ptCount val="1"/>
                <c:pt idx="0">
                  <c:v>Datos</c:v>
                </c:pt>
              </c:strCache>
            </c:strRef>
          </c:tx>
          <c:spPr>
            <a:solidFill>
              <a:srgbClr val="004586"/>
            </a:solidFill>
            <a:ln w="25400">
              <a:noFill/>
            </a:ln>
          </c:spPr>
          <c:invertIfNegative val="0"/>
          <c:cat>
            <c:strRef>
              <c:f>'GJ06'!$A$26:$A$38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36A-43BC-9695-965BDC771104}"/>
            </c:ext>
          </c:extLst>
        </c:ser>
        <c:ser>
          <c:idx val="1"/>
          <c:order val="1"/>
          <c:tx>
            <c:strRef>
              <c:f>'GJ06'!$C$25</c:f>
              <c:strCache>
                <c:ptCount val="1"/>
                <c:pt idx="0">
                  <c:v>Meta Vigencia</c:v>
                </c:pt>
              </c:strCache>
            </c:strRef>
          </c:tx>
          <c:spPr>
            <a:solidFill>
              <a:srgbClr val="FF420E"/>
            </a:solidFill>
            <a:ln w="25400">
              <a:noFill/>
            </a:ln>
          </c:spPr>
          <c:invertIfNegative val="0"/>
          <c:cat>
            <c:strRef>
              <c:f>'GJ06'!$A$26:$A$38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36A-43BC-9695-965BDC77110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'GJ06'!$D$25</c:f>
              <c:strCache>
                <c:ptCount val="1"/>
                <c:pt idx="0">
                  <c:v>Meta - Rango</c:v>
                </c:pt>
              </c:strCache>
            </c:strRef>
          </c:tx>
          <c:spPr>
            <a:ln w="38100">
              <a:solidFill>
                <a:srgbClr val="FFD320"/>
              </a:solidFill>
              <a:prstDash val="solid"/>
            </a:ln>
          </c:spPr>
          <c:marker>
            <c:symbol val="none"/>
          </c:marker>
          <c:cat>
            <c:strRef>
              <c:f>'GJ06'!$A$26:$A$38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36A-43BC-9695-965BDC77110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'GJ07'!$B$25</c:f>
              <c:strCache>
                <c:ptCount val="1"/>
                <c:pt idx="0">
                  <c:v>Datos</c:v>
                </c:pt>
              </c:strCache>
            </c:strRef>
          </c:tx>
          <c:spPr>
            <a:solidFill>
              <a:srgbClr val="004586"/>
            </a:solidFill>
            <a:ln w="25400">
              <a:noFill/>
            </a:ln>
          </c:spPr>
          <c:invertIfNegative val="0"/>
          <c:cat>
            <c:strRef>
              <c:f>'GJ07'!$A$26:$A$38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'GJ07'!$B$26:$B$38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91BA-423B-A76F-22B02210667D}"/>
            </c:ext>
          </c:extLst>
        </c:ser>
        <c:ser>
          <c:idx val="1"/>
          <c:order val="1"/>
          <c:tx>
            <c:strRef>
              <c:f>'GJ07'!$C$25</c:f>
              <c:strCache>
                <c:ptCount val="1"/>
                <c:pt idx="0">
                  <c:v>Meta Vigencia</c:v>
                </c:pt>
              </c:strCache>
            </c:strRef>
          </c:tx>
          <c:spPr>
            <a:solidFill>
              <a:srgbClr val="FF420E"/>
            </a:solidFill>
            <a:ln w="25400">
              <a:noFill/>
            </a:ln>
          </c:spPr>
          <c:invertIfNegative val="0"/>
          <c:cat>
            <c:strRef>
              <c:f>'GJ07'!$A$26:$A$38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'GJ07'!$C$26:$C$38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1BA-423B-A76F-22B02210667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'GJ07'!$D$25</c:f>
              <c:strCache>
                <c:ptCount val="1"/>
                <c:pt idx="0">
                  <c:v>Meta - Rango</c:v>
                </c:pt>
              </c:strCache>
            </c:strRef>
          </c:tx>
          <c:spPr>
            <a:ln w="38100">
              <a:solidFill>
                <a:srgbClr val="FFD320"/>
              </a:solidFill>
              <a:prstDash val="solid"/>
            </a:ln>
          </c:spPr>
          <c:marker>
            <c:symbol val="none"/>
          </c:marker>
          <c:cat>
            <c:strRef>
              <c:f>'GJ07'!$A$26:$A$38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1BA-423B-A76F-22B02210667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'GJ08'!$B$25</c:f>
              <c:strCache>
                <c:ptCount val="1"/>
                <c:pt idx="0">
                  <c:v>Datos</c:v>
                </c:pt>
              </c:strCache>
            </c:strRef>
          </c:tx>
          <c:spPr>
            <a:solidFill>
              <a:srgbClr val="004586"/>
            </a:solidFill>
            <a:ln w="25400">
              <a:noFill/>
            </a:ln>
          </c:spPr>
          <c:invertIfNegative val="0"/>
          <c:cat>
            <c:strRef>
              <c:f>'GJ08'!$A$26:$A$38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'GJ08'!$B$26:$B$38</c:f>
              <c:numCache>
                <c:formatCode>0%</c:formatCode>
                <c:ptCount val="13"/>
                <c:pt idx="0">
                  <c:v>0</c:v>
                </c:pt>
                <c:pt idx="1">
                  <c:v>0</c:v>
                </c:pt>
                <c:pt idx="2">
                  <c:v>0</c:v>
                </c:pt>
                <c:pt idx="3">
                  <c:v>0</c:v>
                </c:pt>
                <c:pt idx="4">
                  <c:v>0</c:v>
                </c:pt>
                <c:pt idx="5">
                  <c:v>0.83636363636363631</c:v>
                </c:pt>
                <c:pt idx="6">
                  <c:v>0</c:v>
                </c:pt>
                <c:pt idx="7">
                  <c:v>0</c:v>
                </c:pt>
                <c:pt idx="8">
                  <c:v>0</c:v>
                </c:pt>
                <c:pt idx="9">
                  <c:v>0</c:v>
                </c:pt>
                <c:pt idx="10">
                  <c:v>0</c:v>
                </c:pt>
                <c:pt idx="11">
                  <c:v>0.77500000000000002</c:v>
                </c:pt>
                <c:pt idx="12">
                  <c:v>0.8</c:v>
                </c:pt>
              </c:numCache>
            </c:numRef>
          </c:val>
          <c:extLst>
            <c:ext xmlns:c16="http://schemas.microsoft.com/office/drawing/2014/chart" uri="{C3380CC4-5D6E-409C-BE32-E72D297353CC}">
              <c16:uniqueId val="{00000000-DF42-49D6-AC53-C423134E4C28}"/>
            </c:ext>
          </c:extLst>
        </c:ser>
        <c:ser>
          <c:idx val="1"/>
          <c:order val="1"/>
          <c:tx>
            <c:strRef>
              <c:f>'GJ08'!$C$25</c:f>
              <c:strCache>
                <c:ptCount val="1"/>
                <c:pt idx="0">
                  <c:v>Meta Vigencia</c:v>
                </c:pt>
              </c:strCache>
            </c:strRef>
          </c:tx>
          <c:spPr>
            <a:solidFill>
              <a:srgbClr val="FF420E"/>
            </a:solidFill>
            <a:ln w="25400">
              <a:noFill/>
            </a:ln>
          </c:spPr>
          <c:invertIfNegative val="0"/>
          <c:cat>
            <c:strRef>
              <c:f>'GJ08'!$A$26:$A$38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'GJ08'!$C$26:$C$38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F42-49D6-AC53-C423134E4C2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'GJ08'!$D$25</c:f>
              <c:strCache>
                <c:ptCount val="1"/>
                <c:pt idx="0">
                  <c:v>Meta - Rango</c:v>
                </c:pt>
              </c:strCache>
            </c:strRef>
          </c:tx>
          <c:spPr>
            <a:ln w="38100">
              <a:solidFill>
                <a:srgbClr val="FFD320"/>
              </a:solidFill>
              <a:prstDash val="solid"/>
            </a:ln>
          </c:spPr>
          <c:marker>
            <c:symbol val="none"/>
          </c:marker>
          <c:cat>
            <c:strRef>
              <c:f>'GJ08'!$A$26:$A$38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F42-49D6-AC53-C423134E4C2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'GJ09'!$B$25</c:f>
              <c:strCache>
                <c:ptCount val="1"/>
                <c:pt idx="0">
                  <c:v>Datos</c:v>
                </c:pt>
              </c:strCache>
            </c:strRef>
          </c:tx>
          <c:spPr>
            <a:solidFill>
              <a:srgbClr val="004586"/>
            </a:solidFill>
            <a:ln w="25400">
              <a:noFill/>
            </a:ln>
          </c:spPr>
          <c:invertIfNegative val="0"/>
          <c:cat>
            <c:strRef>
              <c:f>'GJ09'!$A$26:$A$38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'GJ09'!$B$26:$B$38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2.5000000000000001E-2</c:v>
                </c:pt>
                <c:pt idx="12">
                  <c:v>2.5000000000000001E-2</c:v>
                </c:pt>
              </c:numCache>
            </c:numRef>
          </c:val>
          <c:extLst>
            <c:ext xmlns:c16="http://schemas.microsoft.com/office/drawing/2014/chart" uri="{C3380CC4-5D6E-409C-BE32-E72D297353CC}">
              <c16:uniqueId val="{00000000-2573-4552-98D1-F0E8CA7AF7F9}"/>
            </c:ext>
          </c:extLst>
        </c:ser>
        <c:ser>
          <c:idx val="1"/>
          <c:order val="1"/>
          <c:tx>
            <c:strRef>
              <c:f>'GJ09'!$C$25</c:f>
              <c:strCache>
                <c:ptCount val="1"/>
                <c:pt idx="0">
                  <c:v>Meta Vigencia</c:v>
                </c:pt>
              </c:strCache>
            </c:strRef>
          </c:tx>
          <c:spPr>
            <a:solidFill>
              <a:srgbClr val="FF420E"/>
            </a:solidFill>
            <a:ln w="25400">
              <a:noFill/>
            </a:ln>
          </c:spPr>
          <c:invertIfNegative val="0"/>
          <c:cat>
            <c:strRef>
              <c:f>'GJ09'!$A$26:$A$38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'GJ09'!$C$26:$C$38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573-4552-98D1-F0E8CA7AF7F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'GJ09'!$D$25</c:f>
              <c:strCache>
                <c:ptCount val="1"/>
                <c:pt idx="0">
                  <c:v>Meta - Rango</c:v>
                </c:pt>
              </c:strCache>
            </c:strRef>
          </c:tx>
          <c:spPr>
            <a:ln w="38100">
              <a:solidFill>
                <a:srgbClr val="FFD320"/>
              </a:solidFill>
              <a:prstDash val="solid"/>
            </a:ln>
          </c:spPr>
          <c:marker>
            <c:symbol val="none"/>
          </c:marker>
          <c:cat>
            <c:strRef>
              <c:f>'GJ09'!$A$26:$A$38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573-4552-98D1-F0E8CA7AF7F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'GJ10'!$B$25</c:f>
              <c:strCache>
                <c:ptCount val="1"/>
                <c:pt idx="0">
                  <c:v>Datos</c:v>
                </c:pt>
              </c:strCache>
            </c:strRef>
          </c:tx>
          <c:spPr>
            <a:solidFill>
              <a:srgbClr val="004586"/>
            </a:solidFill>
            <a:ln w="25400">
              <a:noFill/>
            </a:ln>
          </c:spPr>
          <c:invertIfNegative val="0"/>
          <c:cat>
            <c:strRef>
              <c:f>'GJ10'!$A$26:$A$38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'GJ10'!$B$26:$B$38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0-BD50-448E-A8AB-AC782C0B977F}"/>
            </c:ext>
          </c:extLst>
        </c:ser>
        <c:ser>
          <c:idx val="1"/>
          <c:order val="1"/>
          <c:tx>
            <c:strRef>
              <c:f>'GJ10'!$C$25</c:f>
              <c:strCache>
                <c:ptCount val="1"/>
                <c:pt idx="0">
                  <c:v>Meta Vigencia</c:v>
                </c:pt>
              </c:strCache>
            </c:strRef>
          </c:tx>
          <c:spPr>
            <a:solidFill>
              <a:srgbClr val="FF420E"/>
            </a:solidFill>
            <a:ln w="25400">
              <a:noFill/>
            </a:ln>
          </c:spPr>
          <c:invertIfNegative val="0"/>
          <c:cat>
            <c:strRef>
              <c:f>'GJ10'!$A$26:$A$38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'GJ10'!$C$26:$C$38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1-BD50-448E-A8AB-AC782C0B977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'GJ10'!$D$25</c:f>
              <c:strCache>
                <c:ptCount val="1"/>
                <c:pt idx="0">
                  <c:v>Meta - Rango</c:v>
                </c:pt>
              </c:strCache>
            </c:strRef>
          </c:tx>
          <c:spPr>
            <a:ln w="38100">
              <a:solidFill>
                <a:srgbClr val="FFD320"/>
              </a:solidFill>
              <a:prstDash val="solid"/>
            </a:ln>
          </c:spPr>
          <c:marker>
            <c:symbol val="none"/>
          </c:marker>
          <c:cat>
            <c:strRef>
              <c:f>'GJ10'!$A$26:$A$38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D50-448E-A8AB-AC782C0B977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'GJ11'!$B$25</c:f>
              <c:strCache>
                <c:ptCount val="1"/>
                <c:pt idx="0">
                  <c:v>Datos</c:v>
                </c:pt>
              </c:strCache>
            </c:strRef>
          </c:tx>
          <c:spPr>
            <a:solidFill>
              <a:srgbClr val="004586"/>
            </a:solidFill>
            <a:ln w="25400">
              <a:noFill/>
            </a:ln>
          </c:spPr>
          <c:invertIfNegative val="0"/>
          <c:cat>
            <c:strRef>
              <c:f>'GJ11'!$A$26:$A$38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'GJ11'!$B$26:$B$38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B4D-47AC-A908-7AC67D280BEB}"/>
            </c:ext>
          </c:extLst>
        </c:ser>
        <c:ser>
          <c:idx val="1"/>
          <c:order val="1"/>
          <c:tx>
            <c:strRef>
              <c:f>'GJ11'!$C$25</c:f>
              <c:strCache>
                <c:ptCount val="1"/>
                <c:pt idx="0">
                  <c:v>Meta Vigencia</c:v>
                </c:pt>
              </c:strCache>
            </c:strRef>
          </c:tx>
          <c:spPr>
            <a:solidFill>
              <a:srgbClr val="FF420E"/>
            </a:solidFill>
            <a:ln w="25400">
              <a:noFill/>
            </a:ln>
          </c:spPr>
          <c:invertIfNegative val="0"/>
          <c:cat>
            <c:strRef>
              <c:f>'GJ11'!$A$26:$A$38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B4D-47AC-A908-7AC67D280BE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'GJ11'!$D$25</c:f>
              <c:strCache>
                <c:ptCount val="1"/>
                <c:pt idx="0">
                  <c:v>Meta - Rango</c:v>
                </c:pt>
              </c:strCache>
            </c:strRef>
          </c:tx>
          <c:spPr>
            <a:ln w="38100">
              <a:solidFill>
                <a:srgbClr val="FFD320"/>
              </a:solidFill>
              <a:prstDash val="solid"/>
            </a:ln>
          </c:spPr>
          <c:marker>
            <c:symbol val="none"/>
          </c:marker>
          <c:cat>
            <c:strRef>
              <c:f>'GJ11'!$A$26:$A$38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B4D-47AC-A908-7AC67D280BE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'GJ12'!$B$25</c:f>
              <c:strCache>
                <c:ptCount val="1"/>
                <c:pt idx="0">
                  <c:v>Datos</c:v>
                </c:pt>
              </c:strCache>
            </c:strRef>
          </c:tx>
          <c:spPr>
            <a:solidFill>
              <a:srgbClr val="004586"/>
            </a:solidFill>
            <a:ln w="25400">
              <a:noFill/>
            </a:ln>
          </c:spPr>
          <c:invertIfNegative val="0"/>
          <c:cat>
            <c:strRef>
              <c:f>'GJ12'!$A$26:$A$38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'GJ12'!$B$26:$B$38</c:f>
              <c:numCache>
                <c:formatCode>0%</c:formatCode>
                <c:ptCount val="13"/>
                <c:pt idx="0">
                  <c:v>1</c:v>
                </c:pt>
                <c:pt idx="1">
                  <c:v>0</c:v>
                </c:pt>
                <c:pt idx="2">
                  <c:v>0</c:v>
                </c:pt>
                <c:pt idx="3">
                  <c:v>0</c:v>
                </c:pt>
                <c:pt idx="4">
                  <c:v>0</c:v>
                </c:pt>
                <c:pt idx="5">
                  <c:v>1</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A644-47A0-ACDD-CB3E8583E580}"/>
            </c:ext>
          </c:extLst>
        </c:ser>
        <c:ser>
          <c:idx val="1"/>
          <c:order val="1"/>
          <c:tx>
            <c:strRef>
              <c:f>'GJ12'!$C$25</c:f>
              <c:strCache>
                <c:ptCount val="1"/>
                <c:pt idx="0">
                  <c:v>Meta Vigencia</c:v>
                </c:pt>
              </c:strCache>
            </c:strRef>
          </c:tx>
          <c:spPr>
            <a:solidFill>
              <a:srgbClr val="FF420E"/>
            </a:solidFill>
            <a:ln w="25400">
              <a:noFill/>
            </a:ln>
          </c:spPr>
          <c:invertIfNegative val="0"/>
          <c:cat>
            <c:strRef>
              <c:f>'GJ12'!$A$26:$A$38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'GJ12'!$C$26:$C$38</c:f>
              <c:numCache>
                <c:formatCode>0%</c:formatCode>
                <c:ptCount val="13"/>
                <c:pt idx="0">
                  <c:v>1</c:v>
                </c:pt>
                <c:pt idx="1">
                  <c:v>0</c:v>
                </c:pt>
                <c:pt idx="2">
                  <c:v>0</c:v>
                </c:pt>
                <c:pt idx="3">
                  <c:v>0</c:v>
                </c:pt>
                <c:pt idx="4">
                  <c:v>0</c:v>
                </c:pt>
                <c:pt idx="5">
                  <c:v>1</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A644-47A0-ACDD-CB3E8583E58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'GJ12'!$D$25</c:f>
              <c:strCache>
                <c:ptCount val="1"/>
                <c:pt idx="0">
                  <c:v>Meta - Rango</c:v>
                </c:pt>
              </c:strCache>
            </c:strRef>
          </c:tx>
          <c:spPr>
            <a:ln w="38100">
              <a:solidFill>
                <a:srgbClr val="FFD320"/>
              </a:solidFill>
              <a:prstDash val="solid"/>
            </a:ln>
          </c:spPr>
          <c:marker>
            <c:symbol val="none"/>
          </c:marker>
          <c:cat>
            <c:strRef>
              <c:f>'GJ12'!$A$26:$A$38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644-47A0-ACDD-CB3E8583E58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'DI12'!$B$25</c:f>
              <c:strCache>
                <c:ptCount val="1"/>
                <c:pt idx="0">
                  <c:v>Datos</c:v>
                </c:pt>
              </c:strCache>
            </c:strRef>
          </c:tx>
          <c:spPr>
            <a:solidFill>
              <a:srgbClr val="004586"/>
            </a:solidFill>
            <a:ln w="25400">
              <a:noFill/>
            </a:ln>
          </c:spPr>
          <c:invertIfNegative val="0"/>
          <c:cat>
            <c:strRef>
              <c:f>'DI12'!$A$26:$A$38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'DI12'!$B$26:$B$38</c:f>
              <c:numCache>
                <c:formatCode>0%</c:formatCode>
                <c:ptCount val="13"/>
                <c:pt idx="0">
                  <c:v>0</c:v>
                </c:pt>
                <c:pt idx="1">
                  <c:v>0</c:v>
                </c:pt>
                <c:pt idx="2">
                  <c:v>0.98319327731092432</c:v>
                </c:pt>
                <c:pt idx="3">
                  <c:v>0</c:v>
                </c:pt>
                <c:pt idx="4">
                  <c:v>0</c:v>
                </c:pt>
                <c:pt idx="5">
                  <c:v>0.96866096866096862</c:v>
                </c:pt>
                <c:pt idx="6">
                  <c:v>0</c:v>
                </c:pt>
                <c:pt idx="7">
                  <c:v>0</c:v>
                </c:pt>
                <c:pt idx="8">
                  <c:v>0.98853868194842409</c:v>
                </c:pt>
                <c:pt idx="9">
                  <c:v>0</c:v>
                </c:pt>
                <c:pt idx="10">
                  <c:v>0</c:v>
                </c:pt>
                <c:pt idx="11">
                  <c:v>0.99047619047619051</c:v>
                </c:pt>
                <c:pt idx="12">
                  <c:v>0.98250728862973757</c:v>
                </c:pt>
              </c:numCache>
            </c:numRef>
          </c:val>
          <c:extLst>
            <c:ext xmlns:c16="http://schemas.microsoft.com/office/drawing/2014/chart" uri="{C3380CC4-5D6E-409C-BE32-E72D297353CC}">
              <c16:uniqueId val="{00000000-9C7E-48BC-996E-AB87D6BD5A4D}"/>
            </c:ext>
          </c:extLst>
        </c:ser>
        <c:ser>
          <c:idx val="1"/>
          <c:order val="1"/>
          <c:tx>
            <c:strRef>
              <c:f>'DI12'!$C$25</c:f>
              <c:strCache>
                <c:ptCount val="1"/>
                <c:pt idx="0">
                  <c:v>Meta Vigencia</c:v>
                </c:pt>
              </c:strCache>
            </c:strRef>
          </c:tx>
          <c:spPr>
            <a:solidFill>
              <a:srgbClr val="FF420E"/>
            </a:solidFill>
            <a:ln w="25400">
              <a:noFill/>
            </a:ln>
          </c:spPr>
          <c:invertIfNegative val="0"/>
          <c:cat>
            <c:strRef>
              <c:f>'DI12'!$A$26:$A$38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C7E-48BC-996E-AB87D6BD5A4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'DI12'!$D$25</c:f>
              <c:strCache>
                <c:ptCount val="1"/>
                <c:pt idx="0">
                  <c:v>Meta - Rango</c:v>
                </c:pt>
              </c:strCache>
            </c:strRef>
          </c:tx>
          <c:spPr>
            <a:ln w="38100">
              <a:solidFill>
                <a:srgbClr val="FFD320"/>
              </a:solidFill>
              <a:prstDash val="solid"/>
            </a:ln>
          </c:spPr>
          <c:marker>
            <c:symbol val="none"/>
          </c:marker>
          <c:cat>
            <c:strRef>
              <c:f>'DI12'!$A$26:$A$38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C7E-48BC-996E-AB87D6BD5A4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'DI13'!$B$25</c:f>
              <c:strCache>
                <c:ptCount val="1"/>
                <c:pt idx="0">
                  <c:v>Datos</c:v>
                </c:pt>
              </c:strCache>
            </c:strRef>
          </c:tx>
          <c:spPr>
            <a:solidFill>
              <a:srgbClr val="004586"/>
            </a:solidFill>
            <a:ln w="25400">
              <a:noFill/>
            </a:ln>
          </c:spPr>
          <c:invertIfNegative val="0"/>
          <c:cat>
            <c:strRef>
              <c:f>'DI13'!$A$26:$A$38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'DI13'!$B$26:$B$38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5B6-4B0A-9672-195EA47485E5}"/>
            </c:ext>
          </c:extLst>
        </c:ser>
        <c:ser>
          <c:idx val="1"/>
          <c:order val="1"/>
          <c:tx>
            <c:strRef>
              <c:f>'DI13'!$C$25</c:f>
              <c:strCache>
                <c:ptCount val="1"/>
                <c:pt idx="0">
                  <c:v>Meta Vigencia</c:v>
                </c:pt>
              </c:strCache>
            </c:strRef>
          </c:tx>
          <c:spPr>
            <a:solidFill>
              <a:srgbClr val="FF420E"/>
            </a:solidFill>
            <a:ln w="25400">
              <a:noFill/>
            </a:ln>
          </c:spPr>
          <c:invertIfNegative val="0"/>
          <c:cat>
            <c:strRef>
              <c:f>'DI13'!$A$26:$A$38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'DI13'!$C$26:$C$38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5B6-4B0A-9672-195EA47485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'DI13'!$D$25</c:f>
              <c:strCache>
                <c:ptCount val="1"/>
                <c:pt idx="0">
                  <c:v>Meta - Rango</c:v>
                </c:pt>
              </c:strCache>
            </c:strRef>
          </c:tx>
          <c:spPr>
            <a:ln w="38100">
              <a:solidFill>
                <a:srgbClr val="FFD320"/>
              </a:solidFill>
              <a:prstDash val="solid"/>
            </a:ln>
          </c:spPr>
          <c:marker>
            <c:symbol val="none"/>
          </c:marker>
          <c:cat>
            <c:strRef>
              <c:f>'DI13'!$A$26:$A$38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5B6-4B0A-9672-195EA47485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'DI14'!$B$25</c:f>
              <c:strCache>
                <c:ptCount val="1"/>
                <c:pt idx="0">
                  <c:v>Datos</c:v>
                </c:pt>
              </c:strCache>
            </c:strRef>
          </c:tx>
          <c:spPr>
            <a:solidFill>
              <a:srgbClr val="004586"/>
            </a:solidFill>
            <a:ln w="25400">
              <a:noFill/>
            </a:ln>
          </c:spPr>
          <c:invertIfNegative val="0"/>
          <c:cat>
            <c:strRef>
              <c:f>'DI14'!$A$26:$A$38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1B7-4DE3-9AAB-9B3ABCB98B2E}"/>
            </c:ext>
          </c:extLst>
        </c:ser>
        <c:ser>
          <c:idx val="1"/>
          <c:order val="1"/>
          <c:tx>
            <c:strRef>
              <c:f>'DI14'!$C$25</c:f>
              <c:strCache>
                <c:ptCount val="1"/>
                <c:pt idx="0">
                  <c:v>Meta Vigencia</c:v>
                </c:pt>
              </c:strCache>
            </c:strRef>
          </c:tx>
          <c:spPr>
            <a:solidFill>
              <a:srgbClr val="FF420E"/>
            </a:solidFill>
            <a:ln w="25400">
              <a:noFill/>
            </a:ln>
          </c:spPr>
          <c:invertIfNegative val="0"/>
          <c:cat>
            <c:strRef>
              <c:f>'DI14'!$A$26:$A$38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1B7-4DE3-9AAB-9B3ABCB98B2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'DI14'!$D$25</c:f>
              <c:strCache>
                <c:ptCount val="1"/>
                <c:pt idx="0">
                  <c:v>Meta - Rango</c:v>
                </c:pt>
              </c:strCache>
            </c:strRef>
          </c:tx>
          <c:spPr>
            <a:ln w="38100">
              <a:solidFill>
                <a:srgbClr val="FFD320"/>
              </a:solidFill>
              <a:prstDash val="solid"/>
            </a:ln>
          </c:spPr>
          <c:marker>
            <c:symbol val="none"/>
          </c:marker>
          <c:cat>
            <c:strRef>
              <c:f>'DI14'!$A$26:$A$38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1B7-4DE3-9AAB-9B3ABCB98B2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'SE02'!$B$25</c:f>
              <c:strCache>
                <c:ptCount val="1"/>
                <c:pt idx="0">
                  <c:v>Datos</c:v>
                </c:pt>
              </c:strCache>
            </c:strRef>
          </c:tx>
          <c:spPr>
            <a:solidFill>
              <a:srgbClr val="004586"/>
            </a:solidFill>
            <a:ln w="25400">
              <a:noFill/>
            </a:ln>
          </c:spPr>
          <c:invertIfNegative val="0"/>
          <c:cat>
            <c:strRef>
              <c:f>'SE02'!$A$26:$A$38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0.66666666666666663</c:v>
                </c:pt>
              </c:numCache>
            </c:numRef>
          </c:val>
          <c:extLst>
            <c:ext xmlns:c16="http://schemas.microsoft.com/office/drawing/2014/chart" uri="{C3380CC4-5D6E-409C-BE32-E72D297353CC}">
              <c16:uniqueId val="{00000000-C44C-4C45-A2A4-BE2FE14E3D7A}"/>
            </c:ext>
          </c:extLst>
        </c:ser>
        <c:ser>
          <c:idx val="1"/>
          <c:order val="1"/>
          <c:tx>
            <c:strRef>
              <c:f>'SE02'!$C$25</c:f>
              <c:strCache>
                <c:ptCount val="1"/>
                <c:pt idx="0">
                  <c:v>Meta Vigencia</c:v>
                </c:pt>
              </c:strCache>
            </c:strRef>
          </c:tx>
          <c:spPr>
            <a:solidFill>
              <a:srgbClr val="FF420E"/>
            </a:solidFill>
            <a:ln w="25400">
              <a:noFill/>
            </a:ln>
          </c:spPr>
          <c:invertIfNegative val="0"/>
          <c:cat>
            <c:strRef>
              <c:f>'SE02'!$A$26:$A$38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'SE02'!$C$26:$C$38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C44C-4C45-A2A4-BE2FE14E3D7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'SE02'!$D$25</c:f>
              <c:strCache>
                <c:ptCount val="1"/>
                <c:pt idx="0">
                  <c:v>Meta - Rango</c:v>
                </c:pt>
              </c:strCache>
            </c:strRef>
          </c:tx>
          <c:spPr>
            <a:ln w="38100">
              <a:solidFill>
                <a:srgbClr val="FFD320"/>
              </a:solidFill>
              <a:prstDash val="solid"/>
            </a:ln>
          </c:spPr>
          <c:marker>
            <c:symbol val="none"/>
          </c:marker>
          <c:cat>
            <c:strRef>
              <c:f>'SE02'!$A$26:$A$38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44C-4C45-A2A4-BE2FE14E3D7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'DI15'!$B$25</c:f>
              <c:strCache>
                <c:ptCount val="1"/>
                <c:pt idx="0">
                  <c:v>Datos</c:v>
                </c:pt>
              </c:strCache>
            </c:strRef>
          </c:tx>
          <c:spPr>
            <a:solidFill>
              <a:srgbClr val="004586"/>
            </a:solidFill>
            <a:ln w="25400">
              <a:noFill/>
            </a:ln>
          </c:spPr>
          <c:invertIfNegative val="0"/>
          <c:cat>
            <c:strRef>
              <c:f>'DI15'!$A$26:$A$38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F82-4E18-A0A6-32D1B8418D0A}"/>
            </c:ext>
          </c:extLst>
        </c:ser>
        <c:ser>
          <c:idx val="1"/>
          <c:order val="1"/>
          <c:tx>
            <c:strRef>
              <c:f>'DI15'!$C$25</c:f>
              <c:strCache>
                <c:ptCount val="1"/>
                <c:pt idx="0">
                  <c:v>Meta Vigencia</c:v>
                </c:pt>
              </c:strCache>
            </c:strRef>
          </c:tx>
          <c:spPr>
            <a:solidFill>
              <a:srgbClr val="FF420E"/>
            </a:solidFill>
            <a:ln w="25400">
              <a:noFill/>
            </a:ln>
          </c:spPr>
          <c:invertIfNegative val="0"/>
          <c:cat>
            <c:strRef>
              <c:f>'DI15'!$A$26:$A$38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F82-4E18-A0A6-32D1B8418D0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'DI15'!$D$25</c:f>
              <c:strCache>
                <c:ptCount val="1"/>
                <c:pt idx="0">
                  <c:v>Meta - Rango</c:v>
                </c:pt>
              </c:strCache>
            </c:strRef>
          </c:tx>
          <c:spPr>
            <a:ln w="38100">
              <a:solidFill>
                <a:srgbClr val="FFD320"/>
              </a:solidFill>
              <a:prstDash val="solid"/>
            </a:ln>
          </c:spPr>
          <c:marker>
            <c:symbol val="none"/>
          </c:marker>
          <c:cat>
            <c:strRef>
              <c:f>'DI15'!$A$26:$A$38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F82-4E18-A0A6-32D1B8418D0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'RL13'!$B$25</c:f>
              <c:strCache>
                <c:ptCount val="1"/>
                <c:pt idx="0">
                  <c:v>Datos</c:v>
                </c:pt>
              </c:strCache>
            </c:strRef>
          </c:tx>
          <c:spPr>
            <a:solidFill>
              <a:srgbClr val="004586"/>
            </a:solidFill>
            <a:ln w="25400">
              <a:noFill/>
            </a:ln>
          </c:spPr>
          <c:invertIfNegative val="0"/>
          <c:cat>
            <c:strRef>
              <c:f>'RL13'!$A$26:$A$38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'RL13'!$B$26:$B$38</c:f>
              <c:numCache>
                <c:formatCode>0%</c:formatCode>
                <c:ptCount val="13"/>
                <c:pt idx="0">
                  <c:v>0</c:v>
                </c:pt>
                <c:pt idx="1">
                  <c:v>0</c:v>
                </c:pt>
                <c:pt idx="2">
                  <c:v>1</c:v>
                </c:pt>
                <c:pt idx="3">
                  <c:v>0</c:v>
                </c:pt>
                <c:pt idx="4">
                  <c:v>1</c:v>
                </c:pt>
                <c:pt idx="5">
                  <c:v>1</c:v>
                </c:pt>
                <c:pt idx="6">
                  <c:v>0</c:v>
                </c:pt>
                <c:pt idx="7">
                  <c:v>0</c:v>
                </c:pt>
                <c:pt idx="8">
                  <c:v>1</c:v>
                </c:pt>
                <c:pt idx="9">
                  <c:v>1</c:v>
                </c:pt>
                <c:pt idx="10">
                  <c:v>0</c:v>
                </c:pt>
                <c:pt idx="11">
                  <c:v>1</c:v>
                </c:pt>
                <c:pt idx="12">
                  <c:v>1</c:v>
                </c:pt>
              </c:numCache>
            </c:numRef>
          </c:val>
          <c:extLst>
            <c:ext xmlns:c16="http://schemas.microsoft.com/office/drawing/2014/chart" uri="{C3380CC4-5D6E-409C-BE32-E72D297353CC}">
              <c16:uniqueId val="{00000000-7568-4D28-918B-16447B1491CB}"/>
            </c:ext>
          </c:extLst>
        </c:ser>
        <c:ser>
          <c:idx val="1"/>
          <c:order val="1"/>
          <c:tx>
            <c:strRef>
              <c:f>'RL13'!$C$25</c:f>
              <c:strCache>
                <c:ptCount val="1"/>
                <c:pt idx="0">
                  <c:v>Meta Vigencia</c:v>
                </c:pt>
              </c:strCache>
            </c:strRef>
          </c:tx>
          <c:spPr>
            <a:solidFill>
              <a:srgbClr val="FF420E"/>
            </a:solidFill>
            <a:ln w="25400">
              <a:noFill/>
            </a:ln>
          </c:spPr>
          <c:invertIfNegative val="0"/>
          <c:cat>
            <c:strRef>
              <c:f>'RL13'!$A$26:$A$38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'RL13'!$C$26:$C$38</c:f>
              <c:numCache>
                <c:formatCode>0%</c:formatCode>
                <c:ptCount val="13"/>
                <c:pt idx="0">
                  <c:v>0</c:v>
                </c:pt>
                <c:pt idx="1">
                  <c:v>0</c:v>
                </c:pt>
                <c:pt idx="2">
                  <c:v>1</c:v>
                </c:pt>
                <c:pt idx="3">
                  <c:v>0</c:v>
                </c:pt>
                <c:pt idx="4">
                  <c:v>1</c:v>
                </c:pt>
                <c:pt idx="5">
                  <c:v>1</c:v>
                </c:pt>
                <c:pt idx="6">
                  <c:v>0</c:v>
                </c:pt>
                <c:pt idx="7">
                  <c:v>0</c:v>
                </c:pt>
                <c:pt idx="8">
                  <c:v>1</c:v>
                </c:pt>
                <c:pt idx="9">
                  <c:v>1</c:v>
                </c:pt>
                <c:pt idx="10">
                  <c:v>0</c:v>
                </c:pt>
                <c:pt idx="11">
                  <c:v>1</c:v>
                </c:pt>
                <c:pt idx="12">
                  <c:v>1</c:v>
                </c:pt>
              </c:numCache>
            </c:numRef>
          </c:val>
          <c:extLst>
            <c:ext xmlns:c16="http://schemas.microsoft.com/office/drawing/2014/chart" uri="{C3380CC4-5D6E-409C-BE32-E72D297353CC}">
              <c16:uniqueId val="{00000001-7568-4D28-918B-16447B1491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'RL13'!$D$25</c:f>
              <c:strCache>
                <c:ptCount val="1"/>
                <c:pt idx="0">
                  <c:v>Meta - Rango</c:v>
                </c:pt>
              </c:strCache>
            </c:strRef>
          </c:tx>
          <c:spPr>
            <a:ln w="38100">
              <a:solidFill>
                <a:srgbClr val="FFD320"/>
              </a:solidFill>
              <a:prstDash val="solid"/>
            </a:ln>
          </c:spPr>
          <c:marker>
            <c:symbol val="none"/>
          </c:marker>
          <c:cat>
            <c:strRef>
              <c:f>'RL13'!$A$26:$A$38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568-4D28-918B-16447B1491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'DI16'!$B$25</c:f>
              <c:strCache>
                <c:ptCount val="1"/>
                <c:pt idx="0">
                  <c:v>Datos</c:v>
                </c:pt>
              </c:strCache>
            </c:strRef>
          </c:tx>
          <c:spPr>
            <a:solidFill>
              <a:srgbClr val="004586"/>
            </a:solidFill>
            <a:ln w="25400">
              <a:noFill/>
            </a:ln>
          </c:spPr>
          <c:invertIfNegative val="0"/>
          <c:cat>
            <c:strRef>
              <c:f>'DI16'!$A$26:$A$38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ED7-49F4-89ED-78AD6F57AD39}"/>
            </c:ext>
          </c:extLst>
        </c:ser>
        <c:ser>
          <c:idx val="1"/>
          <c:order val="1"/>
          <c:tx>
            <c:strRef>
              <c:f>'DI16'!$C$25</c:f>
              <c:strCache>
                <c:ptCount val="1"/>
                <c:pt idx="0">
                  <c:v>Meta Vigencia</c:v>
                </c:pt>
              </c:strCache>
            </c:strRef>
          </c:tx>
          <c:spPr>
            <a:solidFill>
              <a:srgbClr val="FF420E"/>
            </a:solidFill>
            <a:ln w="25400">
              <a:noFill/>
            </a:ln>
          </c:spPr>
          <c:invertIfNegative val="0"/>
          <c:cat>
            <c:strRef>
              <c:f>'DI16'!$A$26:$A$38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ED7-49F4-89ED-78AD6F57AD3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'DI16'!$D$25</c:f>
              <c:strCache>
                <c:ptCount val="1"/>
                <c:pt idx="0">
                  <c:v>Meta - Rango</c:v>
                </c:pt>
              </c:strCache>
            </c:strRef>
          </c:tx>
          <c:spPr>
            <a:ln w="38100">
              <a:solidFill>
                <a:srgbClr val="FFD320"/>
              </a:solidFill>
              <a:prstDash val="solid"/>
            </a:ln>
          </c:spPr>
          <c:marker>
            <c:symbol val="none"/>
          </c:marker>
          <c:cat>
            <c:strRef>
              <c:f>'DI16'!$A$26:$A$38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ED7-49F4-89ED-78AD6F57AD3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'DI17'!$B$25</c:f>
              <c:strCache>
                <c:ptCount val="1"/>
                <c:pt idx="0">
                  <c:v>Datos</c:v>
                </c:pt>
              </c:strCache>
            </c:strRef>
          </c:tx>
          <c:spPr>
            <a:solidFill>
              <a:srgbClr val="004586"/>
            </a:solidFill>
            <a:ln w="25400">
              <a:noFill/>
            </a:ln>
          </c:spPr>
          <c:invertIfNegative val="0"/>
          <c:cat>
            <c:strRef>
              <c:f>'DI17'!$A$26:$A$38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'DI17'!$B$26:$B$38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2A06-4274-966F-9B2B3471F333}"/>
            </c:ext>
          </c:extLst>
        </c:ser>
        <c:ser>
          <c:idx val="1"/>
          <c:order val="1"/>
          <c:tx>
            <c:strRef>
              <c:f>'DI17'!$C$25</c:f>
              <c:strCache>
                <c:ptCount val="1"/>
                <c:pt idx="0">
                  <c:v>Meta Vigencia</c:v>
                </c:pt>
              </c:strCache>
            </c:strRef>
          </c:tx>
          <c:spPr>
            <a:solidFill>
              <a:srgbClr val="FF420E"/>
            </a:solidFill>
            <a:ln w="25400">
              <a:noFill/>
            </a:ln>
          </c:spPr>
          <c:invertIfNegative val="0"/>
          <c:cat>
            <c:strRef>
              <c:f>'DI17'!$A$26:$A$38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'DI17'!$C$26:$C$38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2A06-4274-966F-9B2B3471F33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'DI17'!$D$25</c:f>
              <c:strCache>
                <c:ptCount val="1"/>
                <c:pt idx="0">
                  <c:v>Meta - Rango</c:v>
                </c:pt>
              </c:strCache>
            </c:strRef>
          </c:tx>
          <c:spPr>
            <a:ln w="38100">
              <a:solidFill>
                <a:srgbClr val="FFD320"/>
              </a:solidFill>
              <a:prstDash val="solid"/>
            </a:ln>
          </c:spPr>
          <c:marker>
            <c:symbol val="none"/>
          </c:marker>
          <c:cat>
            <c:strRef>
              <c:f>'DI17'!$A$26:$A$38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A06-4274-966F-9B2B3471F33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'DE01'!$B$25</c:f>
              <c:strCache>
                <c:ptCount val="1"/>
                <c:pt idx="0">
                  <c:v>Datos</c:v>
                </c:pt>
              </c:strCache>
            </c:strRef>
          </c:tx>
          <c:spPr>
            <a:solidFill>
              <a:srgbClr val="004586"/>
            </a:solidFill>
            <a:ln w="25400">
              <a:noFill/>
            </a:ln>
          </c:spPr>
          <c:invertIfNegative val="0"/>
          <c:cat>
            <c:strRef>
              <c:f>'DE01'!$A$26:$A$38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'DE01'!$B$26:$B$38</c:f>
              <c:numCache>
                <c:formatCode>0%</c:formatCode>
                <c:ptCount val="13"/>
                <c:pt idx="0">
                  <c:v>1</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D61-46B5-B929-E5A1C2FFE690}"/>
            </c:ext>
          </c:extLst>
        </c:ser>
        <c:ser>
          <c:idx val="1"/>
          <c:order val="1"/>
          <c:tx>
            <c:strRef>
              <c:f>'DE01'!$C$25</c:f>
              <c:strCache>
                <c:ptCount val="1"/>
                <c:pt idx="0">
                  <c:v>Meta Vigencia</c:v>
                </c:pt>
              </c:strCache>
            </c:strRef>
          </c:tx>
          <c:spPr>
            <a:solidFill>
              <a:srgbClr val="FF420E"/>
            </a:solidFill>
            <a:ln w="25400">
              <a:noFill/>
            </a:ln>
          </c:spPr>
          <c:invertIfNegative val="0"/>
          <c:cat>
            <c:strRef>
              <c:f>'DE01'!$A$26:$A$38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'DE01'!$C$26:$C$38</c:f>
              <c:numCache>
                <c:formatCode>0%</c:formatCode>
                <c:ptCount val="13"/>
                <c:pt idx="0">
                  <c:v>1</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D61-46B5-B929-E5A1C2FFE69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'DE01'!$D$25</c:f>
              <c:strCache>
                <c:ptCount val="1"/>
                <c:pt idx="0">
                  <c:v>Meta - Rango</c:v>
                </c:pt>
              </c:strCache>
            </c:strRef>
          </c:tx>
          <c:spPr>
            <a:ln w="38100">
              <a:solidFill>
                <a:srgbClr val="FFD320"/>
              </a:solidFill>
              <a:prstDash val="solid"/>
            </a:ln>
          </c:spPr>
          <c:marker>
            <c:symbol val="none"/>
          </c:marker>
          <c:cat>
            <c:strRef>
              <c:f>'DE01'!$A$26:$A$38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D61-46B5-B929-E5A1C2FFE69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'EI01'!$B$25</c:f>
              <c:strCache>
                <c:ptCount val="1"/>
                <c:pt idx="0">
                  <c:v>Datos</c:v>
                </c:pt>
              </c:strCache>
            </c:strRef>
          </c:tx>
          <c:spPr>
            <a:solidFill>
              <a:srgbClr val="004586"/>
            </a:solidFill>
            <a:ln w="25400">
              <a:noFill/>
            </a:ln>
          </c:spPr>
          <c:invertIfNegative val="0"/>
          <c:cat>
            <c:strRef>
              <c:f>'EI01'!$A$26:$A$38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'EI01'!$B$26:$B$38</c:f>
              <c:numCache>
                <c:formatCode>0%</c:formatCode>
                <c:ptCount val="13"/>
                <c:pt idx="0">
                  <c:v>0</c:v>
                </c:pt>
                <c:pt idx="1">
                  <c:v>1</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0-4B5D-4786-9D04-2AD1B2329B80}"/>
            </c:ext>
          </c:extLst>
        </c:ser>
        <c:ser>
          <c:idx val="1"/>
          <c:order val="1"/>
          <c:tx>
            <c:strRef>
              <c:f>'EI01'!$C$25</c:f>
              <c:strCache>
                <c:ptCount val="1"/>
                <c:pt idx="0">
                  <c:v>Meta Vigencia</c:v>
                </c:pt>
              </c:strCache>
            </c:strRef>
          </c:tx>
          <c:spPr>
            <a:solidFill>
              <a:srgbClr val="FF420E"/>
            </a:solidFill>
            <a:ln w="25400">
              <a:noFill/>
            </a:ln>
          </c:spPr>
          <c:invertIfNegative val="0"/>
          <c:cat>
            <c:strRef>
              <c:f>'EI01'!$A$26:$A$38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'EI01'!$C$26:$C$38</c:f>
              <c:numCache>
                <c:formatCode>0%</c:formatCode>
                <c:ptCount val="13"/>
                <c:pt idx="0">
                  <c:v>0</c:v>
                </c:pt>
                <c:pt idx="1">
                  <c:v>1</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1-4B5D-4786-9D04-2AD1B2329B8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'EI01'!$D$25</c:f>
              <c:strCache>
                <c:ptCount val="1"/>
                <c:pt idx="0">
                  <c:v>Meta - Rango</c:v>
                </c:pt>
              </c:strCache>
            </c:strRef>
          </c:tx>
          <c:spPr>
            <a:ln w="38100">
              <a:solidFill>
                <a:srgbClr val="FFD320"/>
              </a:solidFill>
              <a:prstDash val="solid"/>
            </a:ln>
          </c:spPr>
          <c:marker>
            <c:symbol val="none"/>
          </c:marker>
          <c:cat>
            <c:strRef>
              <c:f>'EI01'!$A$26:$A$38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B5D-4786-9D04-2AD1B2329B8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'DE02'!$B$25</c:f>
              <c:strCache>
                <c:ptCount val="1"/>
                <c:pt idx="0">
                  <c:v>Datos</c:v>
                </c:pt>
              </c:strCache>
            </c:strRef>
          </c:tx>
          <c:spPr>
            <a:solidFill>
              <a:srgbClr val="004586"/>
            </a:solidFill>
            <a:ln w="25400">
              <a:noFill/>
            </a:ln>
          </c:spPr>
          <c:invertIfNegative val="0"/>
          <c:cat>
            <c:strRef>
              <c:f>'DE02'!$A$26:$A$38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'DE02'!$B$26:$B$38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CB2-4666-9447-43640436CCA8}"/>
            </c:ext>
          </c:extLst>
        </c:ser>
        <c:ser>
          <c:idx val="1"/>
          <c:order val="1"/>
          <c:tx>
            <c:strRef>
              <c:f>'DE02'!$C$25</c:f>
              <c:strCache>
                <c:ptCount val="1"/>
                <c:pt idx="0">
                  <c:v>Meta Vigencia</c:v>
                </c:pt>
              </c:strCache>
            </c:strRef>
          </c:tx>
          <c:spPr>
            <a:solidFill>
              <a:srgbClr val="FF420E"/>
            </a:solidFill>
            <a:ln w="25400">
              <a:noFill/>
            </a:ln>
          </c:spPr>
          <c:invertIfNegative val="0"/>
          <c:cat>
            <c:strRef>
              <c:f>'DE02'!$A$26:$A$38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CB2-4666-9447-43640436CCA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'DE02'!$D$25</c:f>
              <c:strCache>
                <c:ptCount val="1"/>
                <c:pt idx="0">
                  <c:v>Meta - Rango</c:v>
                </c:pt>
              </c:strCache>
            </c:strRef>
          </c:tx>
          <c:spPr>
            <a:ln w="38100">
              <a:solidFill>
                <a:srgbClr val="FFD320"/>
              </a:solidFill>
              <a:prstDash val="solid"/>
            </a:ln>
          </c:spPr>
          <c:marker>
            <c:symbol val="none"/>
          </c:marker>
          <c:cat>
            <c:strRef>
              <c:f>'DE02'!$A$26:$A$38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CB2-4666-9447-43640436CCA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'DE03'!$B$25</c:f>
              <c:strCache>
                <c:ptCount val="1"/>
                <c:pt idx="0">
                  <c:v>Datos</c:v>
                </c:pt>
              </c:strCache>
            </c:strRef>
          </c:tx>
          <c:spPr>
            <a:solidFill>
              <a:srgbClr val="004586"/>
            </a:solidFill>
            <a:ln w="25400">
              <a:noFill/>
            </a:ln>
          </c:spPr>
          <c:invertIfNegative val="0"/>
          <c:cat>
            <c:strRef>
              <c:f>'DE03'!$A$26:$A$38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B6A-4965-8B8A-310EFE02004C}"/>
            </c:ext>
          </c:extLst>
        </c:ser>
        <c:ser>
          <c:idx val="1"/>
          <c:order val="1"/>
          <c:tx>
            <c:strRef>
              <c:f>'DE03'!$C$25</c:f>
              <c:strCache>
                <c:ptCount val="1"/>
                <c:pt idx="0">
                  <c:v>Meta Vigencia</c:v>
                </c:pt>
              </c:strCache>
            </c:strRef>
          </c:tx>
          <c:spPr>
            <a:solidFill>
              <a:srgbClr val="FF420E"/>
            </a:solidFill>
            <a:ln w="25400">
              <a:noFill/>
            </a:ln>
          </c:spPr>
          <c:invertIfNegative val="0"/>
          <c:cat>
            <c:strRef>
              <c:f>'DE03'!$A$26:$A$38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B6A-4965-8B8A-310EFE02004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'DE03'!$D$25</c:f>
              <c:strCache>
                <c:ptCount val="1"/>
                <c:pt idx="0">
                  <c:v>Meta - Rango</c:v>
                </c:pt>
              </c:strCache>
            </c:strRef>
          </c:tx>
          <c:spPr>
            <a:ln w="38100">
              <a:solidFill>
                <a:srgbClr val="FFD320"/>
              </a:solidFill>
              <a:prstDash val="solid"/>
            </a:ln>
          </c:spPr>
          <c:marker>
            <c:symbol val="none"/>
          </c:marker>
          <c:cat>
            <c:strRef>
              <c:f>'DE03'!$A$26:$A$38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B6A-4965-8B8A-310EFE02004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'DE04'!$B$25</c:f>
              <c:strCache>
                <c:ptCount val="1"/>
                <c:pt idx="0">
                  <c:v>Datos</c:v>
                </c:pt>
              </c:strCache>
            </c:strRef>
          </c:tx>
          <c:spPr>
            <a:solidFill>
              <a:srgbClr val="004586"/>
            </a:solidFill>
            <a:ln w="25400">
              <a:noFill/>
            </a:ln>
          </c:spPr>
          <c:invertIfNegative val="0"/>
          <c:cat>
            <c:strRef>
              <c:f>'DE04'!$A$26:$A$38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925-45F4-87F9-D14A1A04FB45}"/>
            </c:ext>
          </c:extLst>
        </c:ser>
        <c:ser>
          <c:idx val="1"/>
          <c:order val="1"/>
          <c:tx>
            <c:strRef>
              <c:f>'DE04'!$C$25</c:f>
              <c:strCache>
                <c:ptCount val="1"/>
                <c:pt idx="0">
                  <c:v>Meta Vigencia</c:v>
                </c:pt>
              </c:strCache>
            </c:strRef>
          </c:tx>
          <c:spPr>
            <a:solidFill>
              <a:srgbClr val="FF420E"/>
            </a:solidFill>
            <a:ln w="25400">
              <a:noFill/>
            </a:ln>
          </c:spPr>
          <c:invertIfNegative val="0"/>
          <c:cat>
            <c:strRef>
              <c:f>'DE04'!$A$26:$A$38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925-45F4-87F9-D14A1A04FB4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'DE04'!$D$25</c:f>
              <c:strCache>
                <c:ptCount val="1"/>
                <c:pt idx="0">
                  <c:v>Meta - Rango</c:v>
                </c:pt>
              </c:strCache>
            </c:strRef>
          </c:tx>
          <c:spPr>
            <a:ln w="38100">
              <a:solidFill>
                <a:srgbClr val="FFD320"/>
              </a:solidFill>
              <a:prstDash val="solid"/>
            </a:ln>
          </c:spPr>
          <c:marker>
            <c:symbol val="none"/>
          </c:marker>
          <c:cat>
            <c:strRef>
              <c:f>'DE04'!$A$26:$A$38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25-45F4-87F9-D14A1A04FB4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'DE05'!$B$25</c:f>
              <c:strCache>
                <c:ptCount val="1"/>
                <c:pt idx="0">
                  <c:v>Datos</c:v>
                </c:pt>
              </c:strCache>
            </c:strRef>
          </c:tx>
          <c:spPr>
            <a:solidFill>
              <a:srgbClr val="004586"/>
            </a:solidFill>
            <a:ln w="25400">
              <a:noFill/>
            </a:ln>
          </c:spPr>
          <c:invertIfNegative val="0"/>
          <c:cat>
            <c:strRef>
              <c:f>'DE05'!$A$26:$A$38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'DE05'!$B$26:$B$38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053-427D-9D87-4AA2DB33F42A}"/>
            </c:ext>
          </c:extLst>
        </c:ser>
        <c:ser>
          <c:idx val="1"/>
          <c:order val="1"/>
          <c:tx>
            <c:strRef>
              <c:f>'DE05'!$C$25</c:f>
              <c:strCache>
                <c:ptCount val="1"/>
                <c:pt idx="0">
                  <c:v>Meta Vigencia</c:v>
                </c:pt>
              </c:strCache>
            </c:strRef>
          </c:tx>
          <c:spPr>
            <a:solidFill>
              <a:srgbClr val="FF420E"/>
            </a:solidFill>
            <a:ln w="25400">
              <a:noFill/>
            </a:ln>
          </c:spPr>
          <c:invertIfNegative val="0"/>
          <c:cat>
            <c:strRef>
              <c:f>'DE05'!$A$26:$A$38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053-427D-9D87-4AA2DB33F42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'DE05'!$D$25</c:f>
              <c:strCache>
                <c:ptCount val="1"/>
                <c:pt idx="0">
                  <c:v>Meta - Rango</c:v>
                </c:pt>
              </c:strCache>
            </c:strRef>
          </c:tx>
          <c:spPr>
            <a:ln w="38100">
              <a:solidFill>
                <a:srgbClr val="FFD320"/>
              </a:solidFill>
              <a:prstDash val="solid"/>
            </a:ln>
          </c:spPr>
          <c:marker>
            <c:symbol val="none"/>
          </c:marker>
          <c:cat>
            <c:strRef>
              <c:f>'DE05'!$A$26:$A$38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053-427D-9D87-4AA2DB33F42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'AT01'!$B$25</c:f>
              <c:strCache>
                <c:ptCount val="1"/>
                <c:pt idx="0">
                  <c:v>Datos</c:v>
                </c:pt>
              </c:strCache>
            </c:strRef>
          </c:tx>
          <c:spPr>
            <a:solidFill>
              <a:srgbClr val="004586"/>
            </a:solidFill>
            <a:ln w="25400">
              <a:noFill/>
            </a:ln>
          </c:spPr>
          <c:invertIfNegative val="0"/>
          <c:cat>
            <c:strRef>
              <c:f>'AT01'!$A$26:$A$38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'AT01'!$B$26:$B$38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C76-4FD3-B081-64FB11D02EE6}"/>
            </c:ext>
          </c:extLst>
        </c:ser>
        <c:ser>
          <c:idx val="1"/>
          <c:order val="1"/>
          <c:tx>
            <c:strRef>
              <c:f>'AT01'!$C$25</c:f>
              <c:strCache>
                <c:ptCount val="1"/>
                <c:pt idx="0">
                  <c:v>Meta Vigencia</c:v>
                </c:pt>
              </c:strCache>
            </c:strRef>
          </c:tx>
          <c:spPr>
            <a:solidFill>
              <a:srgbClr val="FF420E"/>
            </a:solidFill>
            <a:ln w="25400">
              <a:noFill/>
            </a:ln>
          </c:spPr>
          <c:invertIfNegative val="0"/>
          <c:cat>
            <c:strRef>
              <c:f>'AT01'!$A$26:$A$38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C76-4FD3-B081-64FB11D02EE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'AT01'!$D$25</c:f>
              <c:strCache>
                <c:ptCount val="1"/>
                <c:pt idx="0">
                  <c:v>Meta - Rango</c:v>
                </c:pt>
              </c:strCache>
            </c:strRef>
          </c:tx>
          <c:spPr>
            <a:ln w="38100">
              <a:solidFill>
                <a:srgbClr val="FFD320"/>
              </a:solidFill>
              <a:prstDash val="solid"/>
            </a:ln>
          </c:spPr>
          <c:marker>
            <c:symbol val="none"/>
          </c:marker>
          <c:cat>
            <c:strRef>
              <c:f>'AT01'!$A$26:$A$38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C76-4FD3-B081-64FB11D02EE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'DE06'!$B$25</c:f>
              <c:strCache>
                <c:ptCount val="1"/>
                <c:pt idx="0">
                  <c:v>Datos</c:v>
                </c:pt>
              </c:strCache>
            </c:strRef>
          </c:tx>
          <c:spPr>
            <a:solidFill>
              <a:srgbClr val="004586"/>
            </a:solidFill>
            <a:ln w="25400">
              <a:noFill/>
            </a:ln>
          </c:spPr>
          <c:invertIfNegative val="0"/>
          <c:cat>
            <c:strRef>
              <c:f>'DE06'!$A$26:$A$38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E69-42B9-88A5-E0AE23ECB34B}"/>
            </c:ext>
          </c:extLst>
        </c:ser>
        <c:ser>
          <c:idx val="1"/>
          <c:order val="1"/>
          <c:tx>
            <c:strRef>
              <c:f>'DE06'!$C$25</c:f>
              <c:strCache>
                <c:ptCount val="1"/>
                <c:pt idx="0">
                  <c:v>Meta Vigencia</c:v>
                </c:pt>
              </c:strCache>
            </c:strRef>
          </c:tx>
          <c:spPr>
            <a:solidFill>
              <a:srgbClr val="FF420E"/>
            </a:solidFill>
            <a:ln w="25400">
              <a:noFill/>
            </a:ln>
          </c:spPr>
          <c:invertIfNegative val="0"/>
          <c:cat>
            <c:strRef>
              <c:f>'DE06'!$A$26:$A$38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E69-42B9-88A5-E0AE23ECB34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'DE06'!$D$25</c:f>
              <c:strCache>
                <c:ptCount val="1"/>
                <c:pt idx="0">
                  <c:v>Meta - Rango</c:v>
                </c:pt>
              </c:strCache>
            </c:strRef>
          </c:tx>
          <c:spPr>
            <a:ln w="38100">
              <a:solidFill>
                <a:srgbClr val="FFD320"/>
              </a:solidFill>
              <a:prstDash val="solid"/>
            </a:ln>
          </c:spPr>
          <c:marker>
            <c:symbol val="none"/>
          </c:marker>
          <c:cat>
            <c:strRef>
              <c:f>'DE06'!$A$26:$A$38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E69-42B9-88A5-E0AE23ECB34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'EI02'!$B$25</c:f>
              <c:strCache>
                <c:ptCount val="1"/>
                <c:pt idx="0">
                  <c:v>Datos</c:v>
                </c:pt>
              </c:strCache>
            </c:strRef>
          </c:tx>
          <c:spPr>
            <a:solidFill>
              <a:srgbClr val="004586"/>
            </a:solidFill>
            <a:ln w="25400">
              <a:noFill/>
            </a:ln>
          </c:spPr>
          <c:invertIfNegative val="0"/>
          <c:cat>
            <c:strRef>
              <c:f>'EI02'!$A$26:$A$38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'EI02'!$B$26:$B$38</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80E-4D18-BF3F-8213D5441F69}"/>
            </c:ext>
          </c:extLst>
        </c:ser>
        <c:ser>
          <c:idx val="1"/>
          <c:order val="1"/>
          <c:tx>
            <c:strRef>
              <c:f>'EI02'!$C$25</c:f>
              <c:strCache>
                <c:ptCount val="1"/>
                <c:pt idx="0">
                  <c:v>Meta Vigencia</c:v>
                </c:pt>
              </c:strCache>
            </c:strRef>
          </c:tx>
          <c:spPr>
            <a:solidFill>
              <a:srgbClr val="FF420E"/>
            </a:solidFill>
            <a:ln w="25400">
              <a:noFill/>
            </a:ln>
          </c:spPr>
          <c:invertIfNegative val="0"/>
          <c:cat>
            <c:strRef>
              <c:f>'EI02'!$A$26:$A$38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'EI02'!$C$26:$C$38</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80E-4D18-BF3F-8213D5441F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'EI02'!$D$25</c:f>
              <c:strCache>
                <c:ptCount val="1"/>
                <c:pt idx="0">
                  <c:v>Meta - Rango</c:v>
                </c:pt>
              </c:strCache>
            </c:strRef>
          </c:tx>
          <c:spPr>
            <a:ln w="38100">
              <a:solidFill>
                <a:srgbClr val="FFD320"/>
              </a:solidFill>
              <a:prstDash val="solid"/>
            </a:ln>
          </c:spPr>
          <c:marker>
            <c:symbol val="none"/>
          </c:marker>
          <c:cat>
            <c:strRef>
              <c:f>'EI02'!$A$26:$A$38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80E-4D18-BF3F-8213D5441F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'EI03'!$B$25</c:f>
              <c:strCache>
                <c:ptCount val="1"/>
                <c:pt idx="0">
                  <c:v>Datos</c:v>
                </c:pt>
              </c:strCache>
            </c:strRef>
          </c:tx>
          <c:spPr>
            <a:solidFill>
              <a:srgbClr val="004586"/>
            </a:solidFill>
            <a:ln w="25400">
              <a:noFill/>
            </a:ln>
          </c:spPr>
          <c:invertIfNegative val="0"/>
          <c:cat>
            <c:strRef>
              <c:f>'EI03'!$A$26:$A$38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'EI03'!$B$26:$B$38</c:f>
              <c:numCache>
                <c:formatCode>0%</c:formatCode>
                <c:ptCount val="13"/>
                <c:pt idx="0">
                  <c:v>0</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0-6884-4602-B109-1E694132F456}"/>
            </c:ext>
          </c:extLst>
        </c:ser>
        <c:ser>
          <c:idx val="1"/>
          <c:order val="1"/>
          <c:tx>
            <c:strRef>
              <c:f>'EI03'!$C$25</c:f>
              <c:strCache>
                <c:ptCount val="1"/>
                <c:pt idx="0">
                  <c:v>Meta Vigencia</c:v>
                </c:pt>
              </c:strCache>
            </c:strRef>
          </c:tx>
          <c:spPr>
            <a:solidFill>
              <a:srgbClr val="FF420E"/>
            </a:solidFill>
            <a:ln w="25400">
              <a:noFill/>
            </a:ln>
          </c:spPr>
          <c:invertIfNegative val="0"/>
          <c:cat>
            <c:strRef>
              <c:f>'EI03'!$A$26:$A$38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'EI03'!$C$26:$C$38</c:f>
              <c:numCache>
                <c:formatCode>0%</c:formatCode>
                <c:ptCount val="13"/>
                <c:pt idx="0">
                  <c:v>0</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1-6884-4602-B109-1E694132F45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'EI03'!$D$25</c:f>
              <c:strCache>
                <c:ptCount val="1"/>
                <c:pt idx="0">
                  <c:v>Meta - Rango</c:v>
                </c:pt>
              </c:strCache>
            </c:strRef>
          </c:tx>
          <c:spPr>
            <a:ln w="38100">
              <a:solidFill>
                <a:srgbClr val="FFD320"/>
              </a:solidFill>
              <a:prstDash val="solid"/>
            </a:ln>
          </c:spPr>
          <c:marker>
            <c:symbol val="none"/>
          </c:marker>
          <c:cat>
            <c:strRef>
              <c:f>'EI03'!$A$26:$A$38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884-4602-B109-1E694132F45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'DE07'!$B$25</c:f>
              <c:strCache>
                <c:ptCount val="1"/>
                <c:pt idx="0">
                  <c:v>Datos</c:v>
                </c:pt>
              </c:strCache>
            </c:strRef>
          </c:tx>
          <c:spPr>
            <a:solidFill>
              <a:srgbClr val="004586"/>
            </a:solidFill>
            <a:ln w="25400">
              <a:noFill/>
            </a:ln>
          </c:spPr>
          <c:invertIfNegative val="0"/>
          <c:cat>
            <c:strRef>
              <c:f>'DE07'!$A$26:$A$38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'DE07'!$B$26:$B$38</c:f>
              <c:numCache>
                <c:formatCode>0%</c:formatCode>
                <c:ptCount val="13"/>
                <c:pt idx="0">
                  <c:v>0</c:v>
                </c:pt>
                <c:pt idx="1">
                  <c:v>0</c:v>
                </c:pt>
                <c:pt idx="2">
                  <c:v>0.967741935483871</c:v>
                </c:pt>
                <c:pt idx="3">
                  <c:v>0</c:v>
                </c:pt>
                <c:pt idx="4">
                  <c:v>0</c:v>
                </c:pt>
                <c:pt idx="5">
                  <c:v>1</c:v>
                </c:pt>
                <c:pt idx="6">
                  <c:v>0</c:v>
                </c:pt>
                <c:pt idx="7">
                  <c:v>0</c:v>
                </c:pt>
                <c:pt idx="8">
                  <c:v>0.9</c:v>
                </c:pt>
                <c:pt idx="9">
                  <c:v>0</c:v>
                </c:pt>
                <c:pt idx="10">
                  <c:v>0</c:v>
                </c:pt>
                <c:pt idx="11">
                  <c:v>0.93333333333333335</c:v>
                </c:pt>
                <c:pt idx="12">
                  <c:v>0.95121951219512191</c:v>
                </c:pt>
              </c:numCache>
            </c:numRef>
          </c:val>
          <c:extLst>
            <c:ext xmlns:c16="http://schemas.microsoft.com/office/drawing/2014/chart" uri="{C3380CC4-5D6E-409C-BE32-E72D297353CC}">
              <c16:uniqueId val="{00000000-A6E5-4DDB-AD6A-A224EDB31537}"/>
            </c:ext>
          </c:extLst>
        </c:ser>
        <c:ser>
          <c:idx val="1"/>
          <c:order val="1"/>
          <c:tx>
            <c:strRef>
              <c:f>'DE07'!$C$25</c:f>
              <c:strCache>
                <c:ptCount val="1"/>
                <c:pt idx="0">
                  <c:v>Meta Vigencia</c:v>
                </c:pt>
              </c:strCache>
            </c:strRef>
          </c:tx>
          <c:spPr>
            <a:solidFill>
              <a:srgbClr val="FF420E"/>
            </a:solidFill>
            <a:ln w="25400">
              <a:noFill/>
            </a:ln>
          </c:spPr>
          <c:invertIfNegative val="0"/>
          <c:cat>
            <c:strRef>
              <c:f>'DE07'!$A$26:$A$38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'DE07'!$C$26:$C$38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6E5-4DDB-AD6A-A224EDB315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'DE07'!$D$25</c:f>
              <c:strCache>
                <c:ptCount val="1"/>
                <c:pt idx="0">
                  <c:v>Meta - Rango</c:v>
                </c:pt>
              </c:strCache>
            </c:strRef>
          </c:tx>
          <c:spPr>
            <a:ln w="38100">
              <a:solidFill>
                <a:srgbClr val="FFD320"/>
              </a:solidFill>
              <a:prstDash val="solid"/>
            </a:ln>
          </c:spPr>
          <c:marker>
            <c:symbol val="none"/>
          </c:marker>
          <c:cat>
            <c:strRef>
              <c:f>'DE07'!$A$26:$A$38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6E5-4DDB-AD6A-A224EDB315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'DE08'!$B$25</c:f>
              <c:strCache>
                <c:ptCount val="1"/>
                <c:pt idx="0">
                  <c:v>Datos</c:v>
                </c:pt>
              </c:strCache>
            </c:strRef>
          </c:tx>
          <c:spPr>
            <a:solidFill>
              <a:srgbClr val="004586"/>
            </a:solidFill>
            <a:ln w="25400">
              <a:noFill/>
            </a:ln>
          </c:spPr>
          <c:invertIfNegative val="0"/>
          <c:cat>
            <c:strRef>
              <c:f>'DE08'!$A$26:$A$38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'DE08'!$B$26:$B$38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0-92CC-4336-BA14-14C7BC5E02AA}"/>
            </c:ext>
          </c:extLst>
        </c:ser>
        <c:ser>
          <c:idx val="1"/>
          <c:order val="1"/>
          <c:tx>
            <c:strRef>
              <c:f>'DE08'!$C$25</c:f>
              <c:strCache>
                <c:ptCount val="1"/>
                <c:pt idx="0">
                  <c:v>Meta Vigencia</c:v>
                </c:pt>
              </c:strCache>
            </c:strRef>
          </c:tx>
          <c:spPr>
            <a:solidFill>
              <a:srgbClr val="FF420E"/>
            </a:solidFill>
            <a:ln w="25400">
              <a:noFill/>
            </a:ln>
          </c:spPr>
          <c:invertIfNegative val="0"/>
          <c:cat>
            <c:strRef>
              <c:f>'DE08'!$A$26:$A$38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'DE08'!$C$26:$C$38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1-92CC-4336-BA14-14C7BC5E02A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'DE08'!$D$25</c:f>
              <c:strCache>
                <c:ptCount val="1"/>
                <c:pt idx="0">
                  <c:v>Meta - Rango</c:v>
                </c:pt>
              </c:strCache>
            </c:strRef>
          </c:tx>
          <c:spPr>
            <a:ln w="38100">
              <a:solidFill>
                <a:srgbClr val="FFD320"/>
              </a:solidFill>
              <a:prstDash val="solid"/>
            </a:ln>
          </c:spPr>
          <c:marker>
            <c:symbol val="none"/>
          </c:marker>
          <c:cat>
            <c:strRef>
              <c:f>'DE08'!$A$26:$A$38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2CC-4336-BA14-14C7BC5E02A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'GF02-E'!$B$25</c:f>
              <c:strCache>
                <c:ptCount val="1"/>
                <c:pt idx="0">
                  <c:v>Datos</c:v>
                </c:pt>
              </c:strCache>
            </c:strRef>
          </c:tx>
          <c:spPr>
            <a:solidFill>
              <a:srgbClr val="004586"/>
            </a:solidFill>
            <a:ln w="25400">
              <a:noFill/>
            </a:ln>
          </c:spPr>
          <c:invertIfNegative val="0"/>
          <c:cat>
            <c:strRef>
              <c:f>'GF02-E'!$A$26:$A$38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'GF02-E'!$B$26:$B$38</c:f>
              <c:numCache>
                <c:formatCode>0%</c:formatCode>
                <c:ptCount val="13"/>
                <c:pt idx="0">
                  <c:v>0</c:v>
                </c:pt>
                <c:pt idx="1">
                  <c:v>0</c:v>
                </c:pt>
                <c:pt idx="2">
                  <c:v>0</c:v>
                </c:pt>
                <c:pt idx="3">
                  <c:v>0</c:v>
                </c:pt>
                <c:pt idx="4">
                  <c:v>0</c:v>
                </c:pt>
                <c:pt idx="5">
                  <c:v>3.0628439938011714E-2</c:v>
                </c:pt>
                <c:pt idx="6">
                  <c:v>0</c:v>
                </c:pt>
                <c:pt idx="7">
                  <c:v>0</c:v>
                </c:pt>
                <c:pt idx="8">
                  <c:v>0.90935751734653236</c:v>
                </c:pt>
                <c:pt idx="9">
                  <c:v>0</c:v>
                </c:pt>
                <c:pt idx="10">
                  <c:v>0</c:v>
                </c:pt>
                <c:pt idx="11">
                  <c:v>0.94305200447491278</c:v>
                </c:pt>
                <c:pt idx="12">
                  <c:v>0.61908380792889739</c:v>
                </c:pt>
              </c:numCache>
            </c:numRef>
          </c:val>
          <c:extLst>
            <c:ext xmlns:c16="http://schemas.microsoft.com/office/drawing/2014/chart" uri="{C3380CC4-5D6E-409C-BE32-E72D297353CC}">
              <c16:uniqueId val="{00000000-2833-4E7D-B97B-E57B375106D4}"/>
            </c:ext>
          </c:extLst>
        </c:ser>
        <c:ser>
          <c:idx val="1"/>
          <c:order val="1"/>
          <c:tx>
            <c:strRef>
              <c:f>'GF02-E'!$C$25</c:f>
              <c:strCache>
                <c:ptCount val="1"/>
                <c:pt idx="0">
                  <c:v>Meta Vigencia</c:v>
                </c:pt>
              </c:strCache>
            </c:strRef>
          </c:tx>
          <c:spPr>
            <a:solidFill>
              <a:srgbClr val="FF420E"/>
            </a:solidFill>
            <a:ln w="25400">
              <a:noFill/>
            </a:ln>
          </c:spPr>
          <c:invertIfNegative val="0"/>
          <c:cat>
            <c:strRef>
              <c:f>'GF02-E'!$A$26:$A$38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'GF02-E'!$C$26:$C$38</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833-4E7D-B97B-E57B375106D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'GF02-E'!$D$25</c:f>
              <c:strCache>
                <c:ptCount val="1"/>
                <c:pt idx="0">
                  <c:v>Meta - Rango</c:v>
                </c:pt>
              </c:strCache>
            </c:strRef>
          </c:tx>
          <c:spPr>
            <a:ln w="38100">
              <a:solidFill>
                <a:srgbClr val="FFD320"/>
              </a:solidFill>
              <a:prstDash val="solid"/>
            </a:ln>
          </c:spPr>
          <c:marker>
            <c:symbol val="none"/>
          </c:marker>
          <c:cat>
            <c:strRef>
              <c:f>'GF02-E'!$A$26:$A$38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'GF02-E'!$D$26:$D$38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833-4E7D-B97B-E57B375106D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'EI04'!$B$25</c:f>
              <c:strCache>
                <c:ptCount val="1"/>
                <c:pt idx="0">
                  <c:v>Datos</c:v>
                </c:pt>
              </c:strCache>
            </c:strRef>
          </c:tx>
          <c:spPr>
            <a:solidFill>
              <a:srgbClr val="004586"/>
            </a:solidFill>
            <a:ln w="25400">
              <a:noFill/>
            </a:ln>
          </c:spPr>
          <c:invertIfNegative val="0"/>
          <c:cat>
            <c:strRef>
              <c:f>'EI04'!$A$26:$A$38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D0A-458A-B36F-94F4CAB1983F}"/>
            </c:ext>
          </c:extLst>
        </c:ser>
        <c:ser>
          <c:idx val="1"/>
          <c:order val="1"/>
          <c:tx>
            <c:strRef>
              <c:f>'EI04'!$C$25</c:f>
              <c:strCache>
                <c:ptCount val="1"/>
                <c:pt idx="0">
                  <c:v>Meta Vigencia</c:v>
                </c:pt>
              </c:strCache>
            </c:strRef>
          </c:tx>
          <c:spPr>
            <a:solidFill>
              <a:srgbClr val="FF420E"/>
            </a:solidFill>
            <a:ln w="25400">
              <a:noFill/>
            </a:ln>
          </c:spPr>
          <c:invertIfNegative val="0"/>
          <c:cat>
            <c:strRef>
              <c:f>'EI04'!$A$26:$A$38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D0A-458A-B36F-94F4CAB1983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'EI04'!$D$25</c:f>
              <c:strCache>
                <c:ptCount val="1"/>
                <c:pt idx="0">
                  <c:v>Meta - Rango</c:v>
                </c:pt>
              </c:strCache>
            </c:strRef>
          </c:tx>
          <c:spPr>
            <a:ln w="38100">
              <a:solidFill>
                <a:srgbClr val="FFD320"/>
              </a:solidFill>
              <a:prstDash val="solid"/>
            </a:ln>
          </c:spPr>
          <c:marker>
            <c:symbol val="none"/>
          </c:marker>
          <c:cat>
            <c:strRef>
              <c:f>'EI04'!$A$26:$A$38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D0A-458A-B36F-94F4CAB1983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'EI05'!$B$25</c:f>
              <c:strCache>
                <c:ptCount val="1"/>
                <c:pt idx="0">
                  <c:v>Datos</c:v>
                </c:pt>
              </c:strCache>
            </c:strRef>
          </c:tx>
          <c:spPr>
            <a:solidFill>
              <a:srgbClr val="004586"/>
            </a:solidFill>
            <a:ln w="25400">
              <a:noFill/>
            </a:ln>
          </c:spPr>
          <c:invertIfNegative val="0"/>
          <c:cat>
            <c:strRef>
              <c:f>'EI05'!$A$26:$A$38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'EI05'!$B$26:$B$38</c:f>
              <c:numCache>
                <c:formatCode>0%</c:formatCode>
                <c:ptCount val="13"/>
                <c:pt idx="0">
                  <c:v>0</c:v>
                </c:pt>
                <c:pt idx="1">
                  <c:v>0</c:v>
                </c:pt>
                <c:pt idx="2">
                  <c:v>0.93333333333333335</c:v>
                </c:pt>
                <c:pt idx="3">
                  <c:v>0</c:v>
                </c:pt>
                <c:pt idx="4">
                  <c:v>0</c:v>
                </c:pt>
                <c:pt idx="5">
                  <c:v>1.0740740740740742</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0E1-4C8C-8D94-5A893A5C8D33}"/>
            </c:ext>
          </c:extLst>
        </c:ser>
        <c:ser>
          <c:idx val="1"/>
          <c:order val="1"/>
          <c:tx>
            <c:strRef>
              <c:f>'EI05'!$C$25</c:f>
              <c:strCache>
                <c:ptCount val="1"/>
                <c:pt idx="0">
                  <c:v>Meta Vigencia</c:v>
                </c:pt>
              </c:strCache>
            </c:strRef>
          </c:tx>
          <c:spPr>
            <a:solidFill>
              <a:srgbClr val="FF420E"/>
            </a:solidFill>
            <a:ln w="25400">
              <a:noFill/>
            </a:ln>
          </c:spPr>
          <c:invertIfNegative val="0"/>
          <c:cat>
            <c:strRef>
              <c:f>'EI05'!$A$26:$A$38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0E1-4C8C-8D94-5A893A5C8D3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'EI05'!$D$25</c:f>
              <c:strCache>
                <c:ptCount val="1"/>
                <c:pt idx="0">
                  <c:v>Meta - Rango</c:v>
                </c:pt>
              </c:strCache>
            </c:strRef>
          </c:tx>
          <c:spPr>
            <a:ln w="38100">
              <a:solidFill>
                <a:srgbClr val="FFD320"/>
              </a:solidFill>
              <a:prstDash val="solid"/>
            </a:ln>
          </c:spPr>
          <c:marker>
            <c:symbol val="none"/>
          </c:marker>
          <c:cat>
            <c:strRef>
              <c:f>'EI05'!$A$26:$A$38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'EI05'!$D$26:$D$38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0E1-4C8C-8D94-5A893A5C8D3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'CT17'!$B$25</c:f>
              <c:strCache>
                <c:ptCount val="1"/>
                <c:pt idx="0">
                  <c:v>Datos</c:v>
                </c:pt>
              </c:strCache>
            </c:strRef>
          </c:tx>
          <c:spPr>
            <a:solidFill>
              <a:srgbClr val="004586"/>
            </a:solidFill>
            <a:ln w="25400">
              <a:noFill/>
            </a:ln>
          </c:spPr>
          <c:invertIfNegative val="0"/>
          <c:cat>
            <c:strRef>
              <c:f>'CT17'!$A$26:$A$38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'CT17'!$B$26:$B$38</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2200-4843-86E5-F135FCBD022D}"/>
            </c:ext>
          </c:extLst>
        </c:ser>
        <c:ser>
          <c:idx val="1"/>
          <c:order val="1"/>
          <c:tx>
            <c:strRef>
              <c:f>'CT17'!$C$25</c:f>
              <c:strCache>
                <c:ptCount val="1"/>
                <c:pt idx="0">
                  <c:v>Meta Vigencia</c:v>
                </c:pt>
              </c:strCache>
            </c:strRef>
          </c:tx>
          <c:spPr>
            <a:solidFill>
              <a:srgbClr val="FF420E"/>
            </a:solidFill>
            <a:ln w="25400">
              <a:noFill/>
            </a:ln>
          </c:spPr>
          <c:invertIfNegative val="0"/>
          <c:cat>
            <c:strRef>
              <c:f>'CT17'!$A$26:$A$38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'CT17'!$C$26:$C$38</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2200-4843-86E5-F135FCBD022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'CT17'!$D$25</c:f>
              <c:strCache>
                <c:ptCount val="1"/>
                <c:pt idx="0">
                  <c:v>Meta - Rango</c:v>
                </c:pt>
              </c:strCache>
            </c:strRef>
          </c:tx>
          <c:spPr>
            <a:ln w="38100">
              <a:solidFill>
                <a:srgbClr val="FFD320"/>
              </a:solidFill>
              <a:prstDash val="solid"/>
            </a:ln>
          </c:spPr>
          <c:marker>
            <c:symbol val="none"/>
          </c:marker>
          <c:cat>
            <c:strRef>
              <c:f>'CT17'!$A$26:$A$38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200-4843-86E5-F135FCBD022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'CT18'!$B$25</c:f>
              <c:strCache>
                <c:ptCount val="1"/>
                <c:pt idx="0">
                  <c:v>Datos</c:v>
                </c:pt>
              </c:strCache>
            </c:strRef>
          </c:tx>
          <c:spPr>
            <a:solidFill>
              <a:srgbClr val="004586"/>
            </a:solidFill>
            <a:ln w="25400">
              <a:noFill/>
            </a:ln>
          </c:spPr>
          <c:invertIfNegative val="0"/>
          <c:cat>
            <c:strRef>
              <c:f>'CT18'!$A$26:$A$38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'CT18'!$B$26:$B$38</c:f>
              <c:numCache>
                <c:formatCode>0%</c:formatCode>
                <c:ptCount val="13"/>
                <c:pt idx="0">
                  <c:v>0</c:v>
                </c:pt>
                <c:pt idx="1">
                  <c:v>0</c:v>
                </c:pt>
                <c:pt idx="2">
                  <c:v>0</c:v>
                </c:pt>
                <c:pt idx="3">
                  <c:v>0</c:v>
                </c:pt>
                <c:pt idx="4">
                  <c:v>0</c:v>
                </c:pt>
                <c:pt idx="5">
                  <c:v>0</c:v>
                </c:pt>
                <c:pt idx="6">
                  <c:v>0.5</c:v>
                </c:pt>
                <c:pt idx="7">
                  <c:v>0</c:v>
                </c:pt>
                <c:pt idx="8">
                  <c:v>0</c:v>
                </c:pt>
                <c:pt idx="9">
                  <c:v>0</c:v>
                </c:pt>
                <c:pt idx="10">
                  <c:v>0</c:v>
                </c:pt>
                <c:pt idx="11">
                  <c:v>0</c:v>
                </c:pt>
                <c:pt idx="12">
                  <c:v>0.33333333333333331</c:v>
                </c:pt>
              </c:numCache>
            </c:numRef>
          </c:val>
          <c:extLst>
            <c:ext xmlns:c16="http://schemas.microsoft.com/office/drawing/2014/chart" uri="{C3380CC4-5D6E-409C-BE32-E72D297353CC}">
              <c16:uniqueId val="{00000000-3E2B-4276-B357-75A2216C85D1}"/>
            </c:ext>
          </c:extLst>
        </c:ser>
        <c:ser>
          <c:idx val="1"/>
          <c:order val="1"/>
          <c:tx>
            <c:strRef>
              <c:f>'CT18'!$C$25</c:f>
              <c:strCache>
                <c:ptCount val="1"/>
                <c:pt idx="0">
                  <c:v>Meta Vigencia</c:v>
                </c:pt>
              </c:strCache>
            </c:strRef>
          </c:tx>
          <c:spPr>
            <a:solidFill>
              <a:srgbClr val="FF420E"/>
            </a:solidFill>
            <a:ln w="25400">
              <a:noFill/>
            </a:ln>
          </c:spPr>
          <c:invertIfNegative val="0"/>
          <c:cat>
            <c:strRef>
              <c:f>'CT18'!$A$26:$A$38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'CT18'!$C$26:$C$38</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1-3E2B-4276-B357-75A2216C85D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'CT18'!$D$25</c:f>
              <c:strCache>
                <c:ptCount val="1"/>
                <c:pt idx="0">
                  <c:v>Meta - Rango</c:v>
                </c:pt>
              </c:strCache>
            </c:strRef>
          </c:tx>
          <c:spPr>
            <a:ln w="38100">
              <a:solidFill>
                <a:srgbClr val="FFD320"/>
              </a:solidFill>
              <a:prstDash val="solid"/>
            </a:ln>
          </c:spPr>
          <c:marker>
            <c:symbol val="none"/>
          </c:marker>
          <c:cat>
            <c:strRef>
              <c:f>'CT18'!$A$26:$A$38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E2B-4276-B357-75A2216C85D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'CT01'!$B$25</c:f>
              <c:strCache>
                <c:ptCount val="1"/>
                <c:pt idx="0">
                  <c:v>Datos</c:v>
                </c:pt>
              </c:strCache>
            </c:strRef>
          </c:tx>
          <c:spPr>
            <a:solidFill>
              <a:srgbClr val="004586"/>
            </a:solidFill>
            <a:ln w="25400">
              <a:noFill/>
            </a:ln>
          </c:spPr>
          <c:invertIfNegative val="0"/>
          <c:cat>
            <c:strRef>
              <c:f>'CT01'!$A$26:$A$38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'CT01'!$B$26:$B$38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DEDE-4318-9F2F-D6C88B28DA88}"/>
            </c:ext>
          </c:extLst>
        </c:ser>
        <c:ser>
          <c:idx val="1"/>
          <c:order val="1"/>
          <c:tx>
            <c:strRef>
              <c:f>'CT01'!$C$25</c:f>
              <c:strCache>
                <c:ptCount val="1"/>
                <c:pt idx="0">
                  <c:v>Meta Vigencia</c:v>
                </c:pt>
              </c:strCache>
            </c:strRef>
          </c:tx>
          <c:spPr>
            <a:solidFill>
              <a:srgbClr val="FF420E"/>
            </a:solidFill>
            <a:ln w="25400">
              <a:noFill/>
            </a:ln>
          </c:spPr>
          <c:invertIfNegative val="0"/>
          <c:cat>
            <c:strRef>
              <c:f>'CT01'!$A$26:$A$38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DEDE-4318-9F2F-D6C88B28DA8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'CT01'!$D$25</c:f>
              <c:strCache>
                <c:ptCount val="1"/>
                <c:pt idx="0">
                  <c:v>Meta - Rango</c:v>
                </c:pt>
              </c:strCache>
            </c:strRef>
          </c:tx>
          <c:spPr>
            <a:ln w="38100">
              <a:solidFill>
                <a:srgbClr val="FFD320"/>
              </a:solidFill>
              <a:prstDash val="solid"/>
            </a:ln>
          </c:spPr>
          <c:marker>
            <c:symbol val="none"/>
          </c:marker>
          <c:cat>
            <c:strRef>
              <c:f>'CT01'!$A$26:$A$38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EDE-4318-9F2F-D6C88B28DA8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'CT19'!$B$25</c:f>
              <c:strCache>
                <c:ptCount val="1"/>
                <c:pt idx="0">
                  <c:v>Datos</c:v>
                </c:pt>
              </c:strCache>
            </c:strRef>
          </c:tx>
          <c:spPr>
            <a:solidFill>
              <a:srgbClr val="004586"/>
            </a:solidFill>
            <a:ln w="25400">
              <a:noFill/>
            </a:ln>
          </c:spPr>
          <c:invertIfNegative val="0"/>
          <c:cat>
            <c:strRef>
              <c:f>'CT19'!$A$26:$A$38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'CT19'!$B$26:$B$38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369E-44DE-9279-6CCFC579F85D}"/>
            </c:ext>
          </c:extLst>
        </c:ser>
        <c:ser>
          <c:idx val="1"/>
          <c:order val="1"/>
          <c:tx>
            <c:strRef>
              <c:f>'CT19'!$C$25</c:f>
              <c:strCache>
                <c:ptCount val="1"/>
                <c:pt idx="0">
                  <c:v>Meta Vigencia</c:v>
                </c:pt>
              </c:strCache>
            </c:strRef>
          </c:tx>
          <c:spPr>
            <a:solidFill>
              <a:srgbClr val="FF420E"/>
            </a:solidFill>
            <a:ln w="25400">
              <a:noFill/>
            </a:ln>
          </c:spPr>
          <c:invertIfNegative val="0"/>
          <c:cat>
            <c:strRef>
              <c:f>'CT19'!$A$26:$A$38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'CT19'!$C$26:$C$38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69E-44DE-9279-6CCFC579F85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'CT19'!$D$25</c:f>
              <c:strCache>
                <c:ptCount val="1"/>
                <c:pt idx="0">
                  <c:v>Meta - Rango</c:v>
                </c:pt>
              </c:strCache>
            </c:strRef>
          </c:tx>
          <c:spPr>
            <a:ln w="38100">
              <a:solidFill>
                <a:srgbClr val="FFD320"/>
              </a:solidFill>
              <a:prstDash val="solid"/>
            </a:ln>
          </c:spPr>
          <c:marker>
            <c:symbol val="none"/>
          </c:marker>
          <c:cat>
            <c:strRef>
              <c:f>'CT19'!$A$26:$A$38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69E-44DE-9279-6CCFC579F85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'CT20'!$B$25</c:f>
              <c:strCache>
                <c:ptCount val="1"/>
                <c:pt idx="0">
                  <c:v>Datos</c:v>
                </c:pt>
              </c:strCache>
            </c:strRef>
          </c:tx>
          <c:spPr>
            <a:solidFill>
              <a:srgbClr val="004586"/>
            </a:solidFill>
            <a:ln w="25400">
              <a:noFill/>
            </a:ln>
          </c:spPr>
          <c:invertIfNegative val="0"/>
          <c:cat>
            <c:strRef>
              <c:f>'CT20'!$A$26:$A$38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'CT20'!$B$26:$B$38</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0-3C55-48A2-B465-AFA3CD8C4FB3}"/>
            </c:ext>
          </c:extLst>
        </c:ser>
        <c:ser>
          <c:idx val="1"/>
          <c:order val="1"/>
          <c:tx>
            <c:strRef>
              <c:f>'CT20'!$C$25</c:f>
              <c:strCache>
                <c:ptCount val="1"/>
                <c:pt idx="0">
                  <c:v>Meta Vigencia</c:v>
                </c:pt>
              </c:strCache>
            </c:strRef>
          </c:tx>
          <c:spPr>
            <a:solidFill>
              <a:srgbClr val="FF420E"/>
            </a:solidFill>
            <a:ln w="25400">
              <a:noFill/>
            </a:ln>
          </c:spPr>
          <c:invertIfNegative val="0"/>
          <c:cat>
            <c:strRef>
              <c:f>'CT20'!$A$26:$A$38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'CT20'!$C$26:$C$38</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1-3C55-48A2-B465-AFA3CD8C4FB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'CT20'!$D$25</c:f>
              <c:strCache>
                <c:ptCount val="1"/>
                <c:pt idx="0">
                  <c:v>Meta - Rango</c:v>
                </c:pt>
              </c:strCache>
            </c:strRef>
          </c:tx>
          <c:spPr>
            <a:ln w="38100">
              <a:solidFill>
                <a:srgbClr val="FFD320"/>
              </a:solidFill>
              <a:prstDash val="solid"/>
            </a:ln>
          </c:spPr>
          <c:marker>
            <c:symbol val="none"/>
          </c:marker>
          <c:cat>
            <c:strRef>
              <c:f>'CT20'!$A$26:$A$38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C55-48A2-B465-AFA3CD8C4FB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'SE25'!$B$25</c:f>
              <c:strCache>
                <c:ptCount val="1"/>
                <c:pt idx="0">
                  <c:v>Datos</c:v>
                </c:pt>
              </c:strCache>
            </c:strRef>
          </c:tx>
          <c:spPr>
            <a:solidFill>
              <a:srgbClr val="004586"/>
            </a:solidFill>
            <a:ln w="25400">
              <a:noFill/>
            </a:ln>
          </c:spPr>
          <c:invertIfNegative val="0"/>
          <c:cat>
            <c:strRef>
              <c:f>'SE25'!$A$26:$A$38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'SE25'!$B$26:$B$38</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C572-4D28-962A-C1BE3364D62B}"/>
            </c:ext>
          </c:extLst>
        </c:ser>
        <c:ser>
          <c:idx val="1"/>
          <c:order val="1"/>
          <c:tx>
            <c:strRef>
              <c:f>'SE25'!$C$25</c:f>
              <c:strCache>
                <c:ptCount val="1"/>
                <c:pt idx="0">
                  <c:v>Meta Vigencia</c:v>
                </c:pt>
              </c:strCache>
            </c:strRef>
          </c:tx>
          <c:spPr>
            <a:solidFill>
              <a:srgbClr val="FF420E"/>
            </a:solidFill>
            <a:ln w="25400">
              <a:noFill/>
            </a:ln>
          </c:spPr>
          <c:invertIfNegative val="0"/>
          <c:cat>
            <c:strRef>
              <c:f>'SE25'!$A$26:$A$38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'SE25'!$C$26:$C$38</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C572-4D28-962A-C1BE3364D62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'SE25'!$D$25</c:f>
              <c:strCache>
                <c:ptCount val="1"/>
                <c:pt idx="0">
                  <c:v>Meta - Rango</c:v>
                </c:pt>
              </c:strCache>
            </c:strRef>
          </c:tx>
          <c:spPr>
            <a:ln w="38100">
              <a:solidFill>
                <a:srgbClr val="FFD320"/>
              </a:solidFill>
              <a:prstDash val="solid"/>
            </a:ln>
          </c:spPr>
          <c:marker>
            <c:symbol val="none"/>
          </c:marker>
          <c:cat>
            <c:strRef>
              <c:f>'SE25'!$A$26:$A$38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572-4D28-962A-C1BE3364D62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'PE01'!$B$25</c:f>
              <c:strCache>
                <c:ptCount val="1"/>
                <c:pt idx="0">
                  <c:v>Datos</c:v>
                </c:pt>
              </c:strCache>
            </c:strRef>
          </c:tx>
          <c:spPr>
            <a:solidFill>
              <a:srgbClr val="004586"/>
            </a:solidFill>
            <a:ln w="25400">
              <a:noFill/>
            </a:ln>
          </c:spPr>
          <c:invertIfNegative val="0"/>
          <c:cat>
            <c:strRef>
              <c:f>'PE01'!$A$26:$A$38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'PE01'!$B$26:$B$38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1D25-43D9-A8D7-EABC6462EA7A}"/>
            </c:ext>
          </c:extLst>
        </c:ser>
        <c:ser>
          <c:idx val="1"/>
          <c:order val="1"/>
          <c:tx>
            <c:strRef>
              <c:f>'PE01'!$C$25</c:f>
              <c:strCache>
                <c:ptCount val="1"/>
                <c:pt idx="0">
                  <c:v>Meta Vigencia</c:v>
                </c:pt>
              </c:strCache>
            </c:strRef>
          </c:tx>
          <c:spPr>
            <a:solidFill>
              <a:srgbClr val="FF420E"/>
            </a:solidFill>
            <a:ln w="25400">
              <a:noFill/>
            </a:ln>
          </c:spPr>
          <c:invertIfNegative val="0"/>
          <c:cat>
            <c:strRef>
              <c:f>'PE01'!$A$26:$A$38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D25-43D9-A8D7-EABC6462EA7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'PE01'!$D$25</c:f>
              <c:strCache>
                <c:ptCount val="1"/>
                <c:pt idx="0">
                  <c:v>Meta - Rango</c:v>
                </c:pt>
              </c:strCache>
            </c:strRef>
          </c:tx>
          <c:spPr>
            <a:ln w="38100">
              <a:solidFill>
                <a:srgbClr val="FFD320"/>
              </a:solidFill>
              <a:prstDash val="solid"/>
            </a:ln>
          </c:spPr>
          <c:marker>
            <c:symbol val="none"/>
          </c:marker>
          <c:cat>
            <c:strRef>
              <c:f>'PE01'!$A$26:$A$38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D25-43D9-A8D7-EABC6462EA7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'PE02'!$B$25</c:f>
              <c:strCache>
                <c:ptCount val="1"/>
                <c:pt idx="0">
                  <c:v>Datos</c:v>
                </c:pt>
              </c:strCache>
            </c:strRef>
          </c:tx>
          <c:spPr>
            <a:solidFill>
              <a:srgbClr val="004586"/>
            </a:solidFill>
            <a:ln w="25400">
              <a:noFill/>
            </a:ln>
          </c:spPr>
          <c:invertIfNegative val="0"/>
          <c:cat>
            <c:strRef>
              <c:f>'PE02'!$A$26:$A$38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'PE02'!$B$26:$B$38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0.9642857142857143</c:v>
                </c:pt>
                <c:pt idx="12">
                  <c:v>0.96666666666666667</c:v>
                </c:pt>
              </c:numCache>
            </c:numRef>
          </c:val>
          <c:extLst>
            <c:ext xmlns:c16="http://schemas.microsoft.com/office/drawing/2014/chart" uri="{C3380CC4-5D6E-409C-BE32-E72D297353CC}">
              <c16:uniqueId val="{00000000-BEE6-4EA4-AD81-0DC68F59A9ED}"/>
            </c:ext>
          </c:extLst>
        </c:ser>
        <c:ser>
          <c:idx val="1"/>
          <c:order val="1"/>
          <c:tx>
            <c:strRef>
              <c:f>'PE02'!$C$25</c:f>
              <c:strCache>
                <c:ptCount val="1"/>
                <c:pt idx="0">
                  <c:v>Meta Vigencia</c:v>
                </c:pt>
              </c:strCache>
            </c:strRef>
          </c:tx>
          <c:spPr>
            <a:solidFill>
              <a:srgbClr val="FF420E"/>
            </a:solidFill>
            <a:ln w="25400">
              <a:noFill/>
            </a:ln>
          </c:spPr>
          <c:invertIfNegative val="0"/>
          <c:cat>
            <c:strRef>
              <c:f>'PE02'!$A$26:$A$38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EE6-4EA4-AD81-0DC68F59A9E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'PE02'!$D$25</c:f>
              <c:strCache>
                <c:ptCount val="1"/>
                <c:pt idx="0">
                  <c:v>Meta - Rango</c:v>
                </c:pt>
              </c:strCache>
            </c:strRef>
          </c:tx>
          <c:spPr>
            <a:ln w="38100">
              <a:solidFill>
                <a:srgbClr val="FFD320"/>
              </a:solidFill>
              <a:prstDash val="solid"/>
            </a:ln>
          </c:spPr>
          <c:marker>
            <c:symbol val="none"/>
          </c:marker>
          <c:cat>
            <c:strRef>
              <c:f>'PE02'!$A$26:$A$38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EE6-4EA4-AD81-0DC68F59A9E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'PE03'!$B$25</c:f>
              <c:strCache>
                <c:ptCount val="1"/>
                <c:pt idx="0">
                  <c:v>Datos</c:v>
                </c:pt>
              </c:strCache>
            </c:strRef>
          </c:tx>
          <c:spPr>
            <a:solidFill>
              <a:srgbClr val="004586"/>
            </a:solidFill>
            <a:ln w="25400">
              <a:noFill/>
            </a:ln>
          </c:spPr>
          <c:invertIfNegative val="0"/>
          <c:cat>
            <c:strRef>
              <c:f>'PE03'!$A$26:$A$38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782-42D9-B914-7FEAE691DEE4}"/>
            </c:ext>
          </c:extLst>
        </c:ser>
        <c:ser>
          <c:idx val="1"/>
          <c:order val="1"/>
          <c:tx>
            <c:strRef>
              <c:f>'PE03'!$C$25</c:f>
              <c:strCache>
                <c:ptCount val="1"/>
                <c:pt idx="0">
                  <c:v>Meta Vigencia</c:v>
                </c:pt>
              </c:strCache>
            </c:strRef>
          </c:tx>
          <c:spPr>
            <a:solidFill>
              <a:srgbClr val="FF420E"/>
            </a:solidFill>
            <a:ln w="25400">
              <a:noFill/>
            </a:ln>
          </c:spPr>
          <c:invertIfNegative val="0"/>
          <c:cat>
            <c:strRef>
              <c:f>'PE03'!$A$26:$A$38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782-42D9-B914-7FEAE691DEE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'PE03'!$D$25</c:f>
              <c:strCache>
                <c:ptCount val="1"/>
                <c:pt idx="0">
                  <c:v>Meta - Rango</c:v>
                </c:pt>
              </c:strCache>
            </c:strRef>
          </c:tx>
          <c:spPr>
            <a:ln w="38100">
              <a:solidFill>
                <a:srgbClr val="FFD320"/>
              </a:solidFill>
              <a:prstDash val="solid"/>
            </a:ln>
          </c:spPr>
          <c:marker>
            <c:symbol val="none"/>
          </c:marker>
          <c:cat>
            <c:strRef>
              <c:f>'PE03'!$A$26:$A$38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782-42D9-B914-7FEAE691DEE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'PE04'!$B$25</c:f>
              <c:strCache>
                <c:ptCount val="1"/>
                <c:pt idx="0">
                  <c:v>Datos</c:v>
                </c:pt>
              </c:strCache>
            </c:strRef>
          </c:tx>
          <c:spPr>
            <a:solidFill>
              <a:srgbClr val="004586"/>
            </a:solidFill>
            <a:ln w="25400">
              <a:noFill/>
            </a:ln>
          </c:spPr>
          <c:invertIfNegative val="0"/>
          <c:cat>
            <c:strRef>
              <c:f>'PE04'!$A$26:$A$38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'PE04'!$B$26:$B$38</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F41-4144-BF07-A6F916B4781F}"/>
            </c:ext>
          </c:extLst>
        </c:ser>
        <c:ser>
          <c:idx val="1"/>
          <c:order val="1"/>
          <c:tx>
            <c:strRef>
              <c:f>'PE04'!$C$25</c:f>
              <c:strCache>
                <c:ptCount val="1"/>
                <c:pt idx="0">
                  <c:v>Meta Vigencia</c:v>
                </c:pt>
              </c:strCache>
            </c:strRef>
          </c:tx>
          <c:spPr>
            <a:solidFill>
              <a:srgbClr val="FF420E"/>
            </a:solidFill>
            <a:ln w="25400">
              <a:noFill/>
            </a:ln>
          </c:spPr>
          <c:invertIfNegative val="0"/>
          <c:cat>
            <c:strRef>
              <c:f>'PE04'!$A$26:$A$38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'PE04'!$C$26:$C$38</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F41-4144-BF07-A6F916B4781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'PE04'!$D$25</c:f>
              <c:strCache>
                <c:ptCount val="1"/>
                <c:pt idx="0">
                  <c:v>Meta - Rango</c:v>
                </c:pt>
              </c:strCache>
            </c:strRef>
          </c:tx>
          <c:spPr>
            <a:ln w="38100">
              <a:solidFill>
                <a:srgbClr val="FFD320"/>
              </a:solidFill>
              <a:prstDash val="solid"/>
            </a:ln>
          </c:spPr>
          <c:marker>
            <c:symbol val="none"/>
          </c:marker>
          <c:cat>
            <c:strRef>
              <c:f>'PE04'!$A$26:$A$38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F41-4144-BF07-A6F916B4781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'PE05'!$B$25</c:f>
              <c:strCache>
                <c:ptCount val="1"/>
                <c:pt idx="0">
                  <c:v>Datos</c:v>
                </c:pt>
              </c:strCache>
            </c:strRef>
          </c:tx>
          <c:spPr>
            <a:solidFill>
              <a:srgbClr val="004586"/>
            </a:solidFill>
            <a:ln w="25400">
              <a:noFill/>
            </a:ln>
          </c:spPr>
          <c:invertIfNegative val="0"/>
          <c:cat>
            <c:strRef>
              <c:f>'PE05'!$A$26:$A$38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'PE05'!$B$26:$B$38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43F-47C8-801E-ED61DAB36F96}"/>
            </c:ext>
          </c:extLst>
        </c:ser>
        <c:ser>
          <c:idx val="1"/>
          <c:order val="1"/>
          <c:tx>
            <c:strRef>
              <c:f>'PE05'!$C$25</c:f>
              <c:strCache>
                <c:ptCount val="1"/>
                <c:pt idx="0">
                  <c:v>Meta Vigencia</c:v>
                </c:pt>
              </c:strCache>
            </c:strRef>
          </c:tx>
          <c:spPr>
            <a:solidFill>
              <a:srgbClr val="FF420E"/>
            </a:solidFill>
            <a:ln w="25400">
              <a:noFill/>
            </a:ln>
          </c:spPr>
          <c:invertIfNegative val="0"/>
          <c:cat>
            <c:strRef>
              <c:f>'PE05'!$A$26:$A$38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43F-47C8-801E-ED61DAB36F9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'PE05'!$D$25</c:f>
              <c:strCache>
                <c:ptCount val="1"/>
                <c:pt idx="0">
                  <c:v>Meta - Rango</c:v>
                </c:pt>
              </c:strCache>
            </c:strRef>
          </c:tx>
          <c:spPr>
            <a:ln w="38100">
              <a:solidFill>
                <a:srgbClr val="FFD320"/>
              </a:solidFill>
              <a:prstDash val="solid"/>
            </a:ln>
          </c:spPr>
          <c:marker>
            <c:symbol val="none"/>
          </c:marker>
          <c:cat>
            <c:strRef>
              <c:f>'PE05'!$A$26:$A$38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43F-47C8-801E-ED61DAB36F9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'AC01'!$B$25</c:f>
              <c:strCache>
                <c:ptCount val="1"/>
                <c:pt idx="0">
                  <c:v>Datos</c:v>
                </c:pt>
              </c:strCache>
            </c:strRef>
          </c:tx>
          <c:spPr>
            <a:solidFill>
              <a:srgbClr val="004586"/>
            </a:solidFill>
            <a:ln w="25400">
              <a:noFill/>
            </a:ln>
          </c:spPr>
          <c:invertIfNegative val="0"/>
          <c:cat>
            <c:strRef>
              <c:f>'AC01'!$A$26:$A$38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'AC01'!$B$26:$B$38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D8C-43C7-A361-E9BA8C4F8879}"/>
            </c:ext>
          </c:extLst>
        </c:ser>
        <c:ser>
          <c:idx val="1"/>
          <c:order val="1"/>
          <c:tx>
            <c:strRef>
              <c:f>'AC01'!$C$25</c:f>
              <c:strCache>
                <c:ptCount val="1"/>
                <c:pt idx="0">
                  <c:v>Meta Vigencia</c:v>
                </c:pt>
              </c:strCache>
            </c:strRef>
          </c:tx>
          <c:spPr>
            <a:solidFill>
              <a:srgbClr val="FF420E"/>
            </a:solidFill>
            <a:ln w="25400">
              <a:noFill/>
            </a:ln>
          </c:spPr>
          <c:invertIfNegative val="0"/>
          <c:cat>
            <c:strRef>
              <c:f>'AC01'!$A$26:$A$38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D8C-43C7-A361-E9BA8C4F887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'AC01'!$D$25</c:f>
              <c:strCache>
                <c:ptCount val="1"/>
                <c:pt idx="0">
                  <c:v>Meta - Rango</c:v>
                </c:pt>
              </c:strCache>
            </c:strRef>
          </c:tx>
          <c:spPr>
            <a:ln w="38100">
              <a:solidFill>
                <a:srgbClr val="FFD320"/>
              </a:solidFill>
              <a:prstDash val="solid"/>
            </a:ln>
          </c:spPr>
          <c:marker>
            <c:symbol val="none"/>
          </c:marker>
          <c:cat>
            <c:strRef>
              <c:f>'AC01'!$A$26:$A$38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D8C-43C7-A361-E9BA8C4F887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'AC02'!$B$25</c:f>
              <c:strCache>
                <c:ptCount val="1"/>
                <c:pt idx="0">
                  <c:v>Datos</c:v>
                </c:pt>
              </c:strCache>
            </c:strRef>
          </c:tx>
          <c:spPr>
            <a:solidFill>
              <a:srgbClr val="004586"/>
            </a:solidFill>
            <a:ln w="25400">
              <a:noFill/>
            </a:ln>
          </c:spPr>
          <c:invertIfNegative val="0"/>
          <c:cat>
            <c:strRef>
              <c:f>'AC02'!$A$26:$A$38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9.2735703245749607E-3</c:v>
                </c:pt>
                <c:pt idx="12">
                  <c:v>4.2704626334519576E-3</c:v>
                </c:pt>
              </c:numCache>
            </c:numRef>
          </c:val>
          <c:extLst>
            <c:ext xmlns:c16="http://schemas.microsoft.com/office/drawing/2014/chart" uri="{C3380CC4-5D6E-409C-BE32-E72D297353CC}">
              <c16:uniqueId val="{00000000-015E-4AE7-88FD-6A3D359F278E}"/>
            </c:ext>
          </c:extLst>
        </c:ser>
        <c:ser>
          <c:idx val="1"/>
          <c:order val="1"/>
          <c:tx>
            <c:strRef>
              <c:f>'AC02'!$C$25</c:f>
              <c:strCache>
                <c:ptCount val="1"/>
                <c:pt idx="0">
                  <c:v>Meta Vigencia</c:v>
                </c:pt>
              </c:strCache>
            </c:strRef>
          </c:tx>
          <c:spPr>
            <a:solidFill>
              <a:srgbClr val="FF420E"/>
            </a:solidFill>
            <a:ln w="25400">
              <a:noFill/>
            </a:ln>
          </c:spPr>
          <c:invertIfNegative val="0"/>
          <c:cat>
            <c:strRef>
              <c:f>'AC02'!$A$26:$A$38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'AC02'!$C$26:$C$38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15E-4AE7-88FD-6A3D359F278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'AC02'!$D$25</c:f>
              <c:strCache>
                <c:ptCount val="1"/>
                <c:pt idx="0">
                  <c:v>Meta - Rango</c:v>
                </c:pt>
              </c:strCache>
            </c:strRef>
          </c:tx>
          <c:spPr>
            <a:ln w="38100">
              <a:solidFill>
                <a:srgbClr val="FFD320"/>
              </a:solidFill>
              <a:prstDash val="solid"/>
            </a:ln>
          </c:spPr>
          <c:marker>
            <c:symbol val="none"/>
          </c:marker>
          <c:cat>
            <c:strRef>
              <c:f>'AC02'!$A$26:$A$38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15E-4AE7-88FD-6A3D359F278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'SE03'!$B$25</c:f>
              <c:strCache>
                <c:ptCount val="1"/>
                <c:pt idx="0">
                  <c:v>Datos</c:v>
                </c:pt>
              </c:strCache>
            </c:strRef>
          </c:tx>
          <c:spPr>
            <a:solidFill>
              <a:srgbClr val="004586"/>
            </a:solidFill>
            <a:ln w="25400">
              <a:noFill/>
            </a:ln>
          </c:spPr>
          <c:invertIfNegative val="0"/>
          <c:cat>
            <c:strRef>
              <c:f>'SE03'!$A$26:$A$38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'SE03'!$B$26:$B$38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0.5</c:v>
                </c:pt>
                <c:pt idx="12">
                  <c:v>0.72</c:v>
                </c:pt>
              </c:numCache>
            </c:numRef>
          </c:val>
          <c:extLst>
            <c:ext xmlns:c16="http://schemas.microsoft.com/office/drawing/2014/chart" uri="{C3380CC4-5D6E-409C-BE32-E72D297353CC}">
              <c16:uniqueId val="{00000000-5906-4959-80CF-961B0BBAC788}"/>
            </c:ext>
          </c:extLst>
        </c:ser>
        <c:ser>
          <c:idx val="1"/>
          <c:order val="1"/>
          <c:tx>
            <c:strRef>
              <c:f>'SE03'!$C$25</c:f>
              <c:strCache>
                <c:ptCount val="1"/>
                <c:pt idx="0">
                  <c:v>Meta Vigencia</c:v>
                </c:pt>
              </c:strCache>
            </c:strRef>
          </c:tx>
          <c:spPr>
            <a:solidFill>
              <a:srgbClr val="FF420E"/>
            </a:solidFill>
            <a:ln w="25400">
              <a:noFill/>
            </a:ln>
          </c:spPr>
          <c:invertIfNegative val="0"/>
          <c:cat>
            <c:strRef>
              <c:f>'SE03'!$A$26:$A$38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'SE03'!$C$26:$C$38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906-4959-80CF-961B0BBAC78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'SE03'!$D$25</c:f>
              <c:strCache>
                <c:ptCount val="1"/>
                <c:pt idx="0">
                  <c:v>Meta - Rango</c:v>
                </c:pt>
              </c:strCache>
            </c:strRef>
          </c:tx>
          <c:spPr>
            <a:ln w="38100">
              <a:solidFill>
                <a:srgbClr val="FFD320"/>
              </a:solidFill>
              <a:prstDash val="solid"/>
            </a:ln>
          </c:spPr>
          <c:marker>
            <c:symbol val="none"/>
          </c:marker>
          <c:cat>
            <c:strRef>
              <c:f>'SE03'!$A$26:$A$38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906-4959-80CF-961B0BBAC78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'AC03'!$B$25</c:f>
              <c:strCache>
                <c:ptCount val="1"/>
                <c:pt idx="0">
                  <c:v>Datos</c:v>
                </c:pt>
              </c:strCache>
            </c:strRef>
          </c:tx>
          <c:spPr>
            <a:solidFill>
              <a:srgbClr val="004586"/>
            </a:solidFill>
            <a:ln w="25400">
              <a:noFill/>
            </a:ln>
          </c:spPr>
          <c:invertIfNegative val="0"/>
          <c:cat>
            <c:strRef>
              <c:f>'AC03'!$A$26:$A$38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0EA-4AB2-9982-713520EC2C3E}"/>
            </c:ext>
          </c:extLst>
        </c:ser>
        <c:ser>
          <c:idx val="1"/>
          <c:order val="1"/>
          <c:tx>
            <c:strRef>
              <c:f>'AC03'!$C$25</c:f>
              <c:strCache>
                <c:ptCount val="1"/>
                <c:pt idx="0">
                  <c:v>Meta Vigencia</c:v>
                </c:pt>
              </c:strCache>
            </c:strRef>
          </c:tx>
          <c:spPr>
            <a:solidFill>
              <a:srgbClr val="FF420E"/>
            </a:solidFill>
            <a:ln w="25400">
              <a:noFill/>
            </a:ln>
          </c:spPr>
          <c:invertIfNegative val="0"/>
          <c:cat>
            <c:strRef>
              <c:f>'AC03'!$A$26:$A$38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'AC03'!$C$26:$C$38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30EA-4AB2-9982-713520EC2C3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'AC03'!$D$25</c:f>
              <c:strCache>
                <c:ptCount val="1"/>
                <c:pt idx="0">
                  <c:v>Meta - Rango</c:v>
                </c:pt>
              </c:strCache>
            </c:strRef>
          </c:tx>
          <c:spPr>
            <a:ln w="38100">
              <a:solidFill>
                <a:srgbClr val="FFD320"/>
              </a:solidFill>
              <a:prstDash val="solid"/>
            </a:ln>
          </c:spPr>
          <c:marker>
            <c:symbol val="none"/>
          </c:marker>
          <c:cat>
            <c:strRef>
              <c:f>'AC03'!$A$26:$A$38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0EA-4AB2-9982-713520EC2C3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'AC04'!$B$25</c:f>
              <c:strCache>
                <c:ptCount val="1"/>
                <c:pt idx="0">
                  <c:v>Datos</c:v>
                </c:pt>
              </c:strCache>
            </c:strRef>
          </c:tx>
          <c:spPr>
            <a:solidFill>
              <a:srgbClr val="004586"/>
            </a:solidFill>
            <a:ln w="25400">
              <a:noFill/>
            </a:ln>
          </c:spPr>
          <c:invertIfNegative val="0"/>
          <c:cat>
            <c:strRef>
              <c:f>'AC04'!$A$26:$A$38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94C-4B53-9C6E-4A839A1B9E15}"/>
            </c:ext>
          </c:extLst>
        </c:ser>
        <c:ser>
          <c:idx val="1"/>
          <c:order val="1"/>
          <c:tx>
            <c:strRef>
              <c:f>'AC04'!$C$25</c:f>
              <c:strCache>
                <c:ptCount val="1"/>
                <c:pt idx="0">
                  <c:v>Meta Vigencia</c:v>
                </c:pt>
              </c:strCache>
            </c:strRef>
          </c:tx>
          <c:spPr>
            <a:solidFill>
              <a:srgbClr val="FF420E"/>
            </a:solidFill>
            <a:ln w="25400">
              <a:noFill/>
            </a:ln>
          </c:spPr>
          <c:invertIfNegative val="0"/>
          <c:cat>
            <c:strRef>
              <c:f>'AC04'!$A$26:$A$38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94C-4B53-9C6E-4A839A1B9E1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'AC04'!$D$25</c:f>
              <c:strCache>
                <c:ptCount val="1"/>
                <c:pt idx="0">
                  <c:v>Meta - Rango</c:v>
                </c:pt>
              </c:strCache>
            </c:strRef>
          </c:tx>
          <c:spPr>
            <a:ln w="38100">
              <a:solidFill>
                <a:srgbClr val="FFD320"/>
              </a:solidFill>
              <a:prstDash val="solid"/>
            </a:ln>
          </c:spPr>
          <c:marker>
            <c:symbol val="none"/>
          </c:marker>
          <c:cat>
            <c:strRef>
              <c:f>'AC04'!$A$26:$A$38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94C-4B53-9C6E-4A839A1B9E1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'BS01'!$B$25</c:f>
              <c:strCache>
                <c:ptCount val="1"/>
                <c:pt idx="0">
                  <c:v>Datos</c:v>
                </c:pt>
              </c:strCache>
            </c:strRef>
          </c:tx>
          <c:spPr>
            <a:solidFill>
              <a:srgbClr val="004586"/>
            </a:solidFill>
            <a:ln w="25400">
              <a:noFill/>
            </a:ln>
          </c:spPr>
          <c:invertIfNegative val="0"/>
          <c:cat>
            <c:strRef>
              <c:f>'BS01'!$A$26:$A$38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'BS01'!$B$26:$B$38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85D-4B70-AB4A-7D9CBB5E63C2}"/>
            </c:ext>
          </c:extLst>
        </c:ser>
        <c:ser>
          <c:idx val="1"/>
          <c:order val="1"/>
          <c:tx>
            <c:strRef>
              <c:f>'BS01'!$C$25</c:f>
              <c:strCache>
                <c:ptCount val="1"/>
                <c:pt idx="0">
                  <c:v>Meta Vigencia</c:v>
                </c:pt>
              </c:strCache>
            </c:strRef>
          </c:tx>
          <c:spPr>
            <a:solidFill>
              <a:srgbClr val="FF420E"/>
            </a:solidFill>
            <a:ln w="25400">
              <a:noFill/>
            </a:ln>
          </c:spPr>
          <c:invertIfNegative val="0"/>
          <c:cat>
            <c:strRef>
              <c:f>'BS01'!$A$26:$A$38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85D-4B70-AB4A-7D9CBB5E63C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'BS01'!$D$25</c:f>
              <c:strCache>
                <c:ptCount val="1"/>
                <c:pt idx="0">
                  <c:v>Meta - Rango</c:v>
                </c:pt>
              </c:strCache>
            </c:strRef>
          </c:tx>
          <c:spPr>
            <a:ln w="38100">
              <a:solidFill>
                <a:srgbClr val="FFD320"/>
              </a:solidFill>
              <a:prstDash val="solid"/>
            </a:ln>
          </c:spPr>
          <c:marker>
            <c:symbol val="none"/>
          </c:marker>
          <c:cat>
            <c:strRef>
              <c:f>'BS01'!$A$26:$A$38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85D-4B70-AB4A-7D9CBB5E63C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'BS02'!$B$25</c:f>
              <c:strCache>
                <c:ptCount val="1"/>
                <c:pt idx="0">
                  <c:v>Datos</c:v>
                </c:pt>
              </c:strCache>
            </c:strRef>
          </c:tx>
          <c:spPr>
            <a:solidFill>
              <a:srgbClr val="004586"/>
            </a:solidFill>
            <a:ln w="25400">
              <a:noFill/>
            </a:ln>
          </c:spPr>
          <c:invertIfNegative val="0"/>
          <c:cat>
            <c:strRef>
              <c:f>'BS02'!$A$26:$A$38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'BS02'!$B$26:$B$38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D44-4554-90CB-D84CEF6445BA}"/>
            </c:ext>
          </c:extLst>
        </c:ser>
        <c:ser>
          <c:idx val="1"/>
          <c:order val="1"/>
          <c:tx>
            <c:strRef>
              <c:f>'BS02'!$C$25</c:f>
              <c:strCache>
                <c:ptCount val="1"/>
                <c:pt idx="0">
                  <c:v>Meta Vigencia</c:v>
                </c:pt>
              </c:strCache>
            </c:strRef>
          </c:tx>
          <c:spPr>
            <a:solidFill>
              <a:srgbClr val="FF420E"/>
            </a:solidFill>
            <a:ln w="25400">
              <a:noFill/>
            </a:ln>
          </c:spPr>
          <c:invertIfNegative val="0"/>
          <c:cat>
            <c:strRef>
              <c:f>'BS02'!$A$26:$A$38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D44-4554-90CB-D84CEF6445B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'BS02'!$D$25</c:f>
              <c:strCache>
                <c:ptCount val="1"/>
                <c:pt idx="0">
                  <c:v>Meta - Rango</c:v>
                </c:pt>
              </c:strCache>
            </c:strRef>
          </c:tx>
          <c:spPr>
            <a:ln w="38100">
              <a:solidFill>
                <a:srgbClr val="FFD320"/>
              </a:solidFill>
              <a:prstDash val="solid"/>
            </a:ln>
          </c:spPr>
          <c:marker>
            <c:symbol val="none"/>
          </c:marker>
          <c:cat>
            <c:strRef>
              <c:f>'BS02'!$A$26:$A$38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D44-4554-90CB-D84CEF6445B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'BS03'!$B$25</c:f>
              <c:strCache>
                <c:ptCount val="1"/>
                <c:pt idx="0">
                  <c:v>Datos</c:v>
                </c:pt>
              </c:strCache>
            </c:strRef>
          </c:tx>
          <c:spPr>
            <a:solidFill>
              <a:srgbClr val="004586"/>
            </a:solidFill>
            <a:ln w="25400">
              <a:noFill/>
            </a:ln>
          </c:spPr>
          <c:invertIfNegative val="0"/>
          <c:cat>
            <c:strRef>
              <c:f>'BS03'!$A$26:$A$38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0FA-4C41-956C-27CCA52085D0}"/>
            </c:ext>
          </c:extLst>
        </c:ser>
        <c:ser>
          <c:idx val="1"/>
          <c:order val="1"/>
          <c:tx>
            <c:strRef>
              <c:f>'BS03'!$C$25</c:f>
              <c:strCache>
                <c:ptCount val="1"/>
                <c:pt idx="0">
                  <c:v>Meta Vigencia</c:v>
                </c:pt>
              </c:strCache>
            </c:strRef>
          </c:tx>
          <c:spPr>
            <a:solidFill>
              <a:srgbClr val="FF420E"/>
            </a:solidFill>
            <a:ln w="25400">
              <a:noFill/>
            </a:ln>
          </c:spPr>
          <c:invertIfNegative val="0"/>
          <c:cat>
            <c:strRef>
              <c:f>'BS03'!$A$26:$A$38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0FA-4C41-956C-27CCA52085D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'BS03'!$D$25</c:f>
              <c:strCache>
                <c:ptCount val="1"/>
                <c:pt idx="0">
                  <c:v>Meta - Rango</c:v>
                </c:pt>
              </c:strCache>
            </c:strRef>
          </c:tx>
          <c:spPr>
            <a:ln w="38100">
              <a:solidFill>
                <a:srgbClr val="FFD320"/>
              </a:solidFill>
              <a:prstDash val="solid"/>
            </a:ln>
          </c:spPr>
          <c:marker>
            <c:symbol val="none"/>
          </c:marker>
          <c:cat>
            <c:strRef>
              <c:f>'BS03'!$A$26:$A$38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0FA-4C41-956C-27CCA52085D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'BS04'!$B$25</c:f>
              <c:strCache>
                <c:ptCount val="1"/>
                <c:pt idx="0">
                  <c:v>Datos</c:v>
                </c:pt>
              </c:strCache>
            </c:strRef>
          </c:tx>
          <c:spPr>
            <a:solidFill>
              <a:srgbClr val="004586"/>
            </a:solidFill>
            <a:ln w="25400">
              <a:noFill/>
            </a:ln>
          </c:spPr>
          <c:invertIfNegative val="0"/>
          <c:cat>
            <c:strRef>
              <c:f>'BS04'!$A$26:$A$38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A38-4201-BC73-82A565016BD3}"/>
            </c:ext>
          </c:extLst>
        </c:ser>
        <c:ser>
          <c:idx val="1"/>
          <c:order val="1"/>
          <c:tx>
            <c:strRef>
              <c:f>'BS04'!$C$25</c:f>
              <c:strCache>
                <c:ptCount val="1"/>
                <c:pt idx="0">
                  <c:v>Meta Vigencia</c:v>
                </c:pt>
              </c:strCache>
            </c:strRef>
          </c:tx>
          <c:spPr>
            <a:solidFill>
              <a:srgbClr val="FF420E"/>
            </a:solidFill>
            <a:ln w="25400">
              <a:noFill/>
            </a:ln>
          </c:spPr>
          <c:invertIfNegative val="0"/>
          <c:cat>
            <c:strRef>
              <c:f>'BS04'!$A$26:$A$38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A38-4201-BC73-82A565016BD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'BS04'!$D$25</c:f>
              <c:strCache>
                <c:ptCount val="1"/>
                <c:pt idx="0">
                  <c:v>Meta - Rango</c:v>
                </c:pt>
              </c:strCache>
            </c:strRef>
          </c:tx>
          <c:spPr>
            <a:ln w="38100">
              <a:solidFill>
                <a:srgbClr val="FFD320"/>
              </a:solidFill>
              <a:prstDash val="solid"/>
            </a:ln>
          </c:spPr>
          <c:marker>
            <c:symbol val="none"/>
          </c:marker>
          <c:cat>
            <c:strRef>
              <c:f>'BS04'!$A$26:$A$38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A38-4201-BC73-82A565016BD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'BS05'!$B$25</c:f>
              <c:strCache>
                <c:ptCount val="1"/>
                <c:pt idx="0">
                  <c:v>Datos</c:v>
                </c:pt>
              </c:strCache>
            </c:strRef>
          </c:tx>
          <c:spPr>
            <a:solidFill>
              <a:srgbClr val="004586"/>
            </a:solidFill>
            <a:ln w="25400">
              <a:noFill/>
            </a:ln>
          </c:spPr>
          <c:invertIfNegative val="0"/>
          <c:cat>
            <c:strRef>
              <c:f>'BS05'!$A$26:$A$38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'BS05'!$B$26:$B$38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DB2-40B3-9398-99A7799E6BE8}"/>
            </c:ext>
          </c:extLst>
        </c:ser>
        <c:ser>
          <c:idx val="1"/>
          <c:order val="1"/>
          <c:tx>
            <c:strRef>
              <c:f>'BS05'!$C$25</c:f>
              <c:strCache>
                <c:ptCount val="1"/>
                <c:pt idx="0">
                  <c:v>Meta Vigencia</c:v>
                </c:pt>
              </c:strCache>
            </c:strRef>
          </c:tx>
          <c:spPr>
            <a:solidFill>
              <a:srgbClr val="FF420E"/>
            </a:solidFill>
            <a:ln w="25400">
              <a:noFill/>
            </a:ln>
          </c:spPr>
          <c:invertIfNegative val="0"/>
          <c:cat>
            <c:strRef>
              <c:f>'BS05'!$A$26:$A$38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DB2-40B3-9398-99A7799E6BE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'BS05'!$D$25</c:f>
              <c:strCache>
                <c:ptCount val="1"/>
                <c:pt idx="0">
                  <c:v>Meta - Rango</c:v>
                </c:pt>
              </c:strCache>
            </c:strRef>
          </c:tx>
          <c:spPr>
            <a:ln w="38100">
              <a:solidFill>
                <a:srgbClr val="FFD320"/>
              </a:solidFill>
              <a:prstDash val="solid"/>
            </a:ln>
          </c:spPr>
          <c:marker>
            <c:symbol val="none"/>
          </c:marker>
          <c:cat>
            <c:strRef>
              <c:f>'BS05'!$A$26:$A$38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DB2-40B3-9398-99A7799E6BE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'BS06'!$B$25</c:f>
              <c:strCache>
                <c:ptCount val="1"/>
                <c:pt idx="0">
                  <c:v>Datos</c:v>
                </c:pt>
              </c:strCache>
            </c:strRef>
          </c:tx>
          <c:spPr>
            <a:solidFill>
              <a:srgbClr val="004586"/>
            </a:solidFill>
            <a:ln w="25400">
              <a:noFill/>
            </a:ln>
          </c:spPr>
          <c:invertIfNegative val="0"/>
          <c:cat>
            <c:strRef>
              <c:f>'BS06'!$A$26:$A$38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AC0-4C2E-AB0F-6A5B8BD4EB83}"/>
            </c:ext>
          </c:extLst>
        </c:ser>
        <c:ser>
          <c:idx val="1"/>
          <c:order val="1"/>
          <c:tx>
            <c:strRef>
              <c:f>'BS06'!$C$25</c:f>
              <c:strCache>
                <c:ptCount val="1"/>
                <c:pt idx="0">
                  <c:v>Meta Vigencia</c:v>
                </c:pt>
              </c:strCache>
            </c:strRef>
          </c:tx>
          <c:spPr>
            <a:solidFill>
              <a:srgbClr val="FF420E"/>
            </a:solidFill>
            <a:ln w="25400">
              <a:noFill/>
            </a:ln>
          </c:spPr>
          <c:invertIfNegative val="0"/>
          <c:cat>
            <c:strRef>
              <c:f>'BS06'!$A$26:$A$38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AC0-4C2E-AB0F-6A5B8BD4EB8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'BS06'!$D$25</c:f>
              <c:strCache>
                <c:ptCount val="1"/>
                <c:pt idx="0">
                  <c:v>Meta - Rango</c:v>
                </c:pt>
              </c:strCache>
            </c:strRef>
          </c:tx>
          <c:spPr>
            <a:ln w="38100">
              <a:solidFill>
                <a:srgbClr val="FFD320"/>
              </a:solidFill>
              <a:prstDash val="solid"/>
            </a:ln>
          </c:spPr>
          <c:marker>
            <c:symbol val="none"/>
          </c:marker>
          <c:cat>
            <c:strRef>
              <c:f>'BS06'!$A$26:$A$38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AC0-4C2E-AB0F-6A5B8BD4EB8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'BS07'!$B$25</c:f>
              <c:strCache>
                <c:ptCount val="1"/>
                <c:pt idx="0">
                  <c:v>Datos</c:v>
                </c:pt>
              </c:strCache>
            </c:strRef>
          </c:tx>
          <c:spPr>
            <a:solidFill>
              <a:srgbClr val="004586"/>
            </a:solidFill>
            <a:ln w="25400">
              <a:noFill/>
            </a:ln>
          </c:spPr>
          <c:invertIfNegative val="0"/>
          <c:cat>
            <c:strRef>
              <c:f>'BS07'!$A$26:$A$38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AE5-4325-B3B0-DA2748EDC392}"/>
            </c:ext>
          </c:extLst>
        </c:ser>
        <c:ser>
          <c:idx val="1"/>
          <c:order val="1"/>
          <c:tx>
            <c:strRef>
              <c:f>'BS07'!$C$25</c:f>
              <c:strCache>
                <c:ptCount val="1"/>
                <c:pt idx="0">
                  <c:v>Meta Vigencia</c:v>
                </c:pt>
              </c:strCache>
            </c:strRef>
          </c:tx>
          <c:spPr>
            <a:solidFill>
              <a:srgbClr val="FF420E"/>
            </a:solidFill>
            <a:ln w="25400">
              <a:noFill/>
            </a:ln>
          </c:spPr>
          <c:invertIfNegative val="0"/>
          <c:cat>
            <c:strRef>
              <c:f>'BS07'!$A$26:$A$38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AE5-4325-B3B0-DA2748EDC3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'BS07'!$D$25</c:f>
              <c:strCache>
                <c:ptCount val="1"/>
                <c:pt idx="0">
                  <c:v>Meta - Rango</c:v>
                </c:pt>
              </c:strCache>
            </c:strRef>
          </c:tx>
          <c:spPr>
            <a:ln w="38100">
              <a:solidFill>
                <a:srgbClr val="FFD320"/>
              </a:solidFill>
              <a:prstDash val="solid"/>
            </a:ln>
          </c:spPr>
          <c:marker>
            <c:symbol val="none"/>
          </c:marker>
          <c:cat>
            <c:strRef>
              <c:f>'BS07'!$A$26:$A$38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AE5-4325-B3B0-DA2748EDC3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'GF01'!$B$25</c:f>
              <c:strCache>
                <c:ptCount val="1"/>
                <c:pt idx="0">
                  <c:v>Datos</c:v>
                </c:pt>
              </c:strCache>
            </c:strRef>
          </c:tx>
          <c:spPr>
            <a:solidFill>
              <a:srgbClr val="004586"/>
            </a:solidFill>
            <a:ln w="25400">
              <a:noFill/>
            </a:ln>
          </c:spPr>
          <c:invertIfNegative val="0"/>
          <c:cat>
            <c:strRef>
              <c:f>'GF01'!$A$26:$A$38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'GF01'!$B$26:$B$38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0-3A12-45A9-9BA2-946979B6EE35}"/>
            </c:ext>
          </c:extLst>
        </c:ser>
        <c:ser>
          <c:idx val="1"/>
          <c:order val="1"/>
          <c:tx>
            <c:strRef>
              <c:f>'GF01'!$C$25</c:f>
              <c:strCache>
                <c:ptCount val="1"/>
                <c:pt idx="0">
                  <c:v>Meta Vigencia</c:v>
                </c:pt>
              </c:strCache>
            </c:strRef>
          </c:tx>
          <c:spPr>
            <a:solidFill>
              <a:srgbClr val="FF420E"/>
            </a:solidFill>
            <a:ln w="25400">
              <a:noFill/>
            </a:ln>
          </c:spPr>
          <c:invertIfNegative val="0"/>
          <c:cat>
            <c:strRef>
              <c:f>'GF01'!$A$26:$A$38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'GF01'!$C$26:$C$38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1-3A12-45A9-9BA2-946979B6EE3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'GF01'!$D$25</c:f>
              <c:strCache>
                <c:ptCount val="1"/>
                <c:pt idx="0">
                  <c:v>Meta - Rango</c:v>
                </c:pt>
              </c:strCache>
            </c:strRef>
          </c:tx>
          <c:spPr>
            <a:ln w="38100">
              <a:solidFill>
                <a:srgbClr val="FFD320"/>
              </a:solidFill>
              <a:prstDash val="solid"/>
            </a:ln>
          </c:spPr>
          <c:marker>
            <c:symbol val="none"/>
          </c:marker>
          <c:cat>
            <c:strRef>
              <c:f>'GF01'!$A$26:$A$38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A12-45A9-9BA2-946979B6EE3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'TR03'!$B$25</c:f>
              <c:strCache>
                <c:ptCount val="1"/>
                <c:pt idx="0">
                  <c:v>Datos</c:v>
                </c:pt>
              </c:strCache>
            </c:strRef>
          </c:tx>
          <c:spPr>
            <a:solidFill>
              <a:srgbClr val="004586"/>
            </a:solidFill>
            <a:ln w="25400">
              <a:noFill/>
            </a:ln>
          </c:spPr>
          <c:invertIfNegative val="0"/>
          <c:cat>
            <c:strRef>
              <c:f>'TR03'!$A$26:$A$38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27E-46A3-B783-8B50E8CEB423}"/>
            </c:ext>
          </c:extLst>
        </c:ser>
        <c:ser>
          <c:idx val="1"/>
          <c:order val="1"/>
          <c:tx>
            <c:strRef>
              <c:f>'TR03'!$C$25</c:f>
              <c:strCache>
                <c:ptCount val="1"/>
                <c:pt idx="0">
                  <c:v>Meta Vigencia</c:v>
                </c:pt>
              </c:strCache>
            </c:strRef>
          </c:tx>
          <c:spPr>
            <a:solidFill>
              <a:srgbClr val="FF420E"/>
            </a:solidFill>
            <a:ln w="25400">
              <a:noFill/>
            </a:ln>
          </c:spPr>
          <c:invertIfNegative val="0"/>
          <c:cat>
            <c:strRef>
              <c:f>'TR03'!$A$26:$A$38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'TR03'!$C$26:$C$38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927E-46A3-B783-8B50E8CEB42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'TR03'!$D$25</c:f>
              <c:strCache>
                <c:ptCount val="1"/>
                <c:pt idx="0">
                  <c:v>Meta - Rango</c:v>
                </c:pt>
              </c:strCache>
            </c:strRef>
          </c:tx>
          <c:spPr>
            <a:ln w="38100">
              <a:solidFill>
                <a:srgbClr val="FFD320"/>
              </a:solidFill>
              <a:prstDash val="solid"/>
            </a:ln>
          </c:spPr>
          <c:marker>
            <c:symbol val="none"/>
          </c:marker>
          <c:cat>
            <c:strRef>
              <c:f>'TR03'!$A$26:$A$38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27E-46A3-B783-8B50E8CEB42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'GF02'!$B$25</c:f>
              <c:strCache>
                <c:ptCount val="1"/>
                <c:pt idx="0">
                  <c:v>Datos</c:v>
                </c:pt>
              </c:strCache>
            </c:strRef>
          </c:tx>
          <c:spPr>
            <a:solidFill>
              <a:srgbClr val="004586"/>
            </a:solidFill>
            <a:ln w="25400">
              <a:noFill/>
            </a:ln>
          </c:spPr>
          <c:invertIfNegative val="0"/>
          <c:cat>
            <c:strRef>
              <c:f>'GF02'!$A$26:$A$38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'GF02'!$B$26:$B$38</c:f>
              <c:numCache>
                <c:formatCode>0%</c:formatCode>
                <c:ptCount val="13"/>
                <c:pt idx="0">
                  <c:v>0</c:v>
                </c:pt>
                <c:pt idx="1">
                  <c:v>0</c:v>
                </c:pt>
                <c:pt idx="2">
                  <c:v>0.29730621607533581</c:v>
                </c:pt>
                <c:pt idx="3">
                  <c:v>0</c:v>
                </c:pt>
                <c:pt idx="4">
                  <c:v>0</c:v>
                </c:pt>
                <c:pt idx="5">
                  <c:v>0.46477468292100277</c:v>
                </c:pt>
                <c:pt idx="6">
                  <c:v>0</c:v>
                </c:pt>
                <c:pt idx="7">
                  <c:v>0</c:v>
                </c:pt>
                <c:pt idx="8">
                  <c:v>6.5337177296111932E-3</c:v>
                </c:pt>
                <c:pt idx="9">
                  <c:v>0</c:v>
                </c:pt>
                <c:pt idx="10">
                  <c:v>0</c:v>
                </c:pt>
                <c:pt idx="11">
                  <c:v>8.7460217333773238E-3</c:v>
                </c:pt>
                <c:pt idx="12">
                  <c:v>1.1247986563653006E-2</c:v>
                </c:pt>
              </c:numCache>
            </c:numRef>
          </c:val>
          <c:extLst>
            <c:ext xmlns:c16="http://schemas.microsoft.com/office/drawing/2014/chart" uri="{C3380CC4-5D6E-409C-BE32-E72D297353CC}">
              <c16:uniqueId val="{00000000-1909-4C39-86B5-518ED51F848C}"/>
            </c:ext>
          </c:extLst>
        </c:ser>
        <c:ser>
          <c:idx val="1"/>
          <c:order val="1"/>
          <c:tx>
            <c:strRef>
              <c:f>'GF02'!$C$25</c:f>
              <c:strCache>
                <c:ptCount val="1"/>
                <c:pt idx="0">
                  <c:v>Meta Vigencia</c:v>
                </c:pt>
              </c:strCache>
            </c:strRef>
          </c:tx>
          <c:spPr>
            <a:solidFill>
              <a:srgbClr val="FF420E"/>
            </a:solidFill>
            <a:ln w="25400">
              <a:noFill/>
            </a:ln>
          </c:spPr>
          <c:invertIfNegative val="0"/>
          <c:cat>
            <c:strRef>
              <c:f>'GF02'!$A$26:$A$38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909-4C39-86B5-518ED51F848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'GF02'!$D$25</c:f>
              <c:strCache>
                <c:ptCount val="1"/>
                <c:pt idx="0">
                  <c:v>Meta - Rango</c:v>
                </c:pt>
              </c:strCache>
            </c:strRef>
          </c:tx>
          <c:spPr>
            <a:ln w="38100">
              <a:solidFill>
                <a:srgbClr val="FFD320"/>
              </a:solidFill>
              <a:prstDash val="solid"/>
            </a:ln>
          </c:spPr>
          <c:marker>
            <c:symbol val="none"/>
          </c:marker>
          <c:cat>
            <c:strRef>
              <c:f>'GF02'!$A$26:$A$38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909-4C39-86B5-518ED51F848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'GF03'!$B$25</c:f>
              <c:strCache>
                <c:ptCount val="1"/>
                <c:pt idx="0">
                  <c:v>Datos</c:v>
                </c:pt>
              </c:strCache>
            </c:strRef>
          </c:tx>
          <c:spPr>
            <a:solidFill>
              <a:srgbClr val="004586"/>
            </a:solidFill>
            <a:ln w="25400">
              <a:noFill/>
            </a:ln>
          </c:spPr>
          <c:invertIfNegative val="0"/>
          <c:cat>
            <c:strRef>
              <c:f>'GF03'!$A$26:$A$38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'GF03'!$B$26:$B$38</c:f>
              <c:numCache>
                <c:formatCode>0%</c:formatCode>
                <c:ptCount val="13"/>
                <c:pt idx="0">
                  <c:v>0</c:v>
                </c:pt>
                <c:pt idx="1">
                  <c:v>0</c:v>
                </c:pt>
                <c:pt idx="2">
                  <c:v>0.12878167454229478</c:v>
                </c:pt>
                <c:pt idx="3">
                  <c:v>0</c:v>
                </c:pt>
                <c:pt idx="4">
                  <c:v>0</c:v>
                </c:pt>
                <c:pt idx="5">
                  <c:v>0.32260819169366672</c:v>
                </c:pt>
                <c:pt idx="6">
                  <c:v>0</c:v>
                </c:pt>
                <c:pt idx="7">
                  <c:v>0</c:v>
                </c:pt>
                <c:pt idx="8">
                  <c:v>0.53856205503293308</c:v>
                </c:pt>
                <c:pt idx="9">
                  <c:v>0</c:v>
                </c:pt>
                <c:pt idx="10">
                  <c:v>0</c:v>
                </c:pt>
                <c:pt idx="11">
                  <c:v>8.4827170713897854E-3</c:v>
                </c:pt>
                <c:pt idx="12">
                  <c:v>1.7748769586344772E-2</c:v>
                </c:pt>
              </c:numCache>
            </c:numRef>
          </c:val>
          <c:extLst>
            <c:ext xmlns:c16="http://schemas.microsoft.com/office/drawing/2014/chart" uri="{C3380CC4-5D6E-409C-BE32-E72D297353CC}">
              <c16:uniqueId val="{00000000-047F-4298-A306-C1F84C276CBC}"/>
            </c:ext>
          </c:extLst>
        </c:ser>
        <c:ser>
          <c:idx val="1"/>
          <c:order val="1"/>
          <c:tx>
            <c:strRef>
              <c:f>'GF03'!$C$25</c:f>
              <c:strCache>
                <c:ptCount val="1"/>
                <c:pt idx="0">
                  <c:v>Meta Vigencia</c:v>
                </c:pt>
              </c:strCache>
            </c:strRef>
          </c:tx>
          <c:spPr>
            <a:solidFill>
              <a:srgbClr val="FF420E"/>
            </a:solidFill>
            <a:ln w="25400">
              <a:noFill/>
            </a:ln>
          </c:spPr>
          <c:invertIfNegative val="0"/>
          <c:cat>
            <c:strRef>
              <c:f>'GF03'!$A$26:$A$38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47F-4298-A306-C1F84C276CB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'GF03'!$D$25</c:f>
              <c:strCache>
                <c:ptCount val="1"/>
                <c:pt idx="0">
                  <c:v>Meta - Rango</c:v>
                </c:pt>
              </c:strCache>
            </c:strRef>
          </c:tx>
          <c:spPr>
            <a:ln w="38100">
              <a:solidFill>
                <a:srgbClr val="FFD320"/>
              </a:solidFill>
              <a:prstDash val="solid"/>
            </a:ln>
          </c:spPr>
          <c:marker>
            <c:symbol val="none"/>
          </c:marker>
          <c:cat>
            <c:strRef>
              <c:f>'GF03'!$A$26:$A$38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47F-4298-A306-C1F84C276CB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'GF04 '!$B$25</c:f>
              <c:strCache>
                <c:ptCount val="1"/>
                <c:pt idx="0">
                  <c:v>Datos</c:v>
                </c:pt>
              </c:strCache>
            </c:strRef>
          </c:tx>
          <c:spPr>
            <a:solidFill>
              <a:srgbClr val="004586"/>
            </a:solidFill>
            <a:ln w="25400">
              <a:noFill/>
            </a:ln>
          </c:spPr>
          <c:invertIfNegative val="0"/>
          <c:cat>
            <c:strRef>
              <c:f>'GF04 '!$A$26:$A$38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'GF04 '!$B$26:$B$38</c:f>
              <c:numCache>
                <c:formatCode>0%</c:formatCode>
                <c:ptCount val="13"/>
                <c:pt idx="0">
                  <c:v>0</c:v>
                </c:pt>
                <c:pt idx="1">
                  <c:v>0</c:v>
                </c:pt>
                <c:pt idx="2">
                  <c:v>0.24836721287725846</c:v>
                </c:pt>
                <c:pt idx="3">
                  <c:v>0</c:v>
                </c:pt>
                <c:pt idx="4">
                  <c:v>0</c:v>
                </c:pt>
                <c:pt idx="5">
                  <c:v>0.45217542867282479</c:v>
                </c:pt>
                <c:pt idx="6">
                  <c:v>0</c:v>
                </c:pt>
                <c:pt idx="7">
                  <c:v>0</c:v>
                </c:pt>
                <c:pt idx="8">
                  <c:v>6.3867047544772151E-3</c:v>
                </c:pt>
                <c:pt idx="9">
                  <c:v>0</c:v>
                </c:pt>
                <c:pt idx="10">
                  <c:v>0</c:v>
                </c:pt>
                <c:pt idx="11">
                  <c:v>8.6336710928693623E-3</c:v>
                </c:pt>
                <c:pt idx="12">
                  <c:v>1.0788109299767196E-2</c:v>
                </c:pt>
              </c:numCache>
            </c:numRef>
          </c:val>
          <c:extLst>
            <c:ext xmlns:c16="http://schemas.microsoft.com/office/drawing/2014/chart" uri="{C3380CC4-5D6E-409C-BE32-E72D297353CC}">
              <c16:uniqueId val="{00000000-BB60-4289-BBAE-6FE213CD472F}"/>
            </c:ext>
          </c:extLst>
        </c:ser>
        <c:ser>
          <c:idx val="1"/>
          <c:order val="1"/>
          <c:tx>
            <c:strRef>
              <c:f>'GF04 '!$C$25</c:f>
              <c:strCache>
                <c:ptCount val="1"/>
                <c:pt idx="0">
                  <c:v>Meta Vigencia</c:v>
                </c:pt>
              </c:strCache>
            </c:strRef>
          </c:tx>
          <c:spPr>
            <a:solidFill>
              <a:srgbClr val="FF420E"/>
            </a:solidFill>
            <a:ln w="25400">
              <a:noFill/>
            </a:ln>
          </c:spPr>
          <c:invertIfNegative val="0"/>
          <c:cat>
            <c:strRef>
              <c:f>'GF04 '!$A$26:$A$38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'GF04 '!$C$26:$C$38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B60-4289-BBAE-6FE213CD472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'GF04 '!$D$25</c:f>
              <c:strCache>
                <c:ptCount val="1"/>
                <c:pt idx="0">
                  <c:v>Meta - Rango</c:v>
                </c:pt>
              </c:strCache>
            </c:strRef>
          </c:tx>
          <c:spPr>
            <a:ln w="38100">
              <a:solidFill>
                <a:srgbClr val="FFD320"/>
              </a:solidFill>
              <a:prstDash val="solid"/>
            </a:ln>
          </c:spPr>
          <c:marker>
            <c:symbol val="none"/>
          </c:marker>
          <c:cat>
            <c:strRef>
              <c:f>'GF04 '!$A$26:$A$38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'GF04 '!$D$26:$D$38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B60-4289-BBAE-6FE213CD472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'GF05'!$B$25</c:f>
              <c:strCache>
                <c:ptCount val="1"/>
                <c:pt idx="0">
                  <c:v>Datos</c:v>
                </c:pt>
              </c:strCache>
            </c:strRef>
          </c:tx>
          <c:spPr>
            <a:solidFill>
              <a:srgbClr val="004586"/>
            </a:solidFill>
            <a:ln w="25400">
              <a:noFill/>
            </a:ln>
          </c:spPr>
          <c:invertIfNegative val="0"/>
          <c:cat>
            <c:strRef>
              <c:f>'GF05'!$A$26:$A$38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'GF05'!$B$26:$B$38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0-05C7-4850-AF24-42034456E505}"/>
            </c:ext>
          </c:extLst>
        </c:ser>
        <c:ser>
          <c:idx val="1"/>
          <c:order val="1"/>
          <c:tx>
            <c:strRef>
              <c:f>'GF05'!$C$25</c:f>
              <c:strCache>
                <c:ptCount val="1"/>
                <c:pt idx="0">
                  <c:v>Meta Vigencia</c:v>
                </c:pt>
              </c:strCache>
            </c:strRef>
          </c:tx>
          <c:spPr>
            <a:solidFill>
              <a:srgbClr val="FF420E"/>
            </a:solidFill>
            <a:ln w="25400">
              <a:noFill/>
            </a:ln>
          </c:spPr>
          <c:invertIfNegative val="0"/>
          <c:cat>
            <c:strRef>
              <c:f>'GF05'!$A$26:$A$38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'GF05'!$C$26:$C$38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1-05C7-4850-AF24-42034456E50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'GF05'!$D$25</c:f>
              <c:strCache>
                <c:ptCount val="1"/>
                <c:pt idx="0">
                  <c:v>Meta - Rango</c:v>
                </c:pt>
              </c:strCache>
            </c:strRef>
          </c:tx>
          <c:spPr>
            <a:ln w="38100">
              <a:solidFill>
                <a:srgbClr val="FFD320"/>
              </a:solidFill>
              <a:prstDash val="solid"/>
            </a:ln>
          </c:spPr>
          <c:marker>
            <c:symbol val="none"/>
          </c:marker>
          <c:cat>
            <c:strRef>
              <c:f>'GF05'!$A$26:$A$38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5C7-4850-AF24-42034456E50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'GF06'!$B$25</c:f>
              <c:strCache>
                <c:ptCount val="1"/>
                <c:pt idx="0">
                  <c:v>Datos</c:v>
                </c:pt>
              </c:strCache>
            </c:strRef>
          </c:tx>
          <c:spPr>
            <a:solidFill>
              <a:srgbClr val="004586"/>
            </a:solidFill>
            <a:ln w="25400">
              <a:noFill/>
            </a:ln>
          </c:spPr>
          <c:invertIfNegative val="0"/>
          <c:cat>
            <c:strRef>
              <c:f>'GF06'!$A$26:$A$38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'GF06'!$B$26:$B$38</c:f>
              <c:numCache>
                <c:formatCode>0%</c:formatCode>
                <c:ptCount val="13"/>
                <c:pt idx="0">
                  <c:v>0</c:v>
                </c:pt>
                <c:pt idx="1">
                  <c:v>0</c:v>
                </c:pt>
                <c:pt idx="2">
                  <c:v>0.14285714285714285</c:v>
                </c:pt>
                <c:pt idx="3">
                  <c:v>0</c:v>
                </c:pt>
                <c:pt idx="4">
                  <c:v>0</c:v>
                </c:pt>
                <c:pt idx="5">
                  <c:v>0.42857142857142855</c:v>
                </c:pt>
                <c:pt idx="6">
                  <c:v>0</c:v>
                </c:pt>
                <c:pt idx="7">
                  <c:v>0</c:v>
                </c:pt>
                <c:pt idx="8">
                  <c:v>0.7142857142857143</c:v>
                </c:pt>
                <c:pt idx="9">
                  <c:v>0</c:v>
                </c:pt>
                <c:pt idx="10">
                  <c:v>0</c:v>
                </c:pt>
                <c:pt idx="11">
                  <c:v>1</c:v>
                </c:pt>
                <c:pt idx="12">
                  <c:v>0.5714285714285714</c:v>
                </c:pt>
              </c:numCache>
            </c:numRef>
          </c:val>
          <c:extLst>
            <c:ext xmlns:c16="http://schemas.microsoft.com/office/drawing/2014/chart" uri="{C3380CC4-5D6E-409C-BE32-E72D297353CC}">
              <c16:uniqueId val="{00000000-6E92-47DF-8B58-B401434D7830}"/>
            </c:ext>
          </c:extLst>
        </c:ser>
        <c:ser>
          <c:idx val="1"/>
          <c:order val="1"/>
          <c:tx>
            <c:strRef>
              <c:f>'GF06'!$C$25</c:f>
              <c:strCache>
                <c:ptCount val="1"/>
                <c:pt idx="0">
                  <c:v>Meta Vigencia</c:v>
                </c:pt>
              </c:strCache>
            </c:strRef>
          </c:tx>
          <c:spPr>
            <a:solidFill>
              <a:srgbClr val="FF420E"/>
            </a:solidFill>
            <a:ln w="25400">
              <a:noFill/>
            </a:ln>
          </c:spPr>
          <c:invertIfNegative val="0"/>
          <c:cat>
            <c:strRef>
              <c:f>'GF06'!$A$26:$A$38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E92-47DF-8B58-B401434D783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'GF06'!$D$25</c:f>
              <c:strCache>
                <c:ptCount val="1"/>
                <c:pt idx="0">
                  <c:v>Meta - Rango</c:v>
                </c:pt>
              </c:strCache>
            </c:strRef>
          </c:tx>
          <c:spPr>
            <a:ln w="38100">
              <a:solidFill>
                <a:srgbClr val="FFD320"/>
              </a:solidFill>
              <a:prstDash val="solid"/>
            </a:ln>
          </c:spPr>
          <c:marker>
            <c:symbol val="none"/>
          </c:marker>
          <c:cat>
            <c:strRef>
              <c:f>'GF06'!$A$26:$A$38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E92-47DF-8B58-B401434D783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'GF07'!$B$25</c:f>
              <c:strCache>
                <c:ptCount val="1"/>
                <c:pt idx="0">
                  <c:v>Datos</c:v>
                </c:pt>
              </c:strCache>
            </c:strRef>
          </c:tx>
          <c:spPr>
            <a:solidFill>
              <a:srgbClr val="004586"/>
            </a:solidFill>
            <a:ln w="25400">
              <a:noFill/>
            </a:ln>
          </c:spPr>
          <c:invertIfNegative val="0"/>
          <c:cat>
            <c:strRef>
              <c:f>'GF07'!$A$26:$A$38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'GF07'!$B$26:$B$38</c:f>
              <c:numCache>
                <c:formatCode>0%</c:formatCode>
                <c:ptCount val="13"/>
                <c:pt idx="0">
                  <c:v>0.97058823529411764</c:v>
                </c:pt>
                <c:pt idx="1">
                  <c:v>1</c:v>
                </c:pt>
                <c:pt idx="2">
                  <c:v>1</c:v>
                </c:pt>
                <c:pt idx="3">
                  <c:v>1</c:v>
                </c:pt>
                <c:pt idx="4">
                  <c:v>1</c:v>
                </c:pt>
                <c:pt idx="5">
                  <c:v>0</c:v>
                </c:pt>
                <c:pt idx="6">
                  <c:v>1</c:v>
                </c:pt>
                <c:pt idx="7">
                  <c:v>0</c:v>
                </c:pt>
                <c:pt idx="8">
                  <c:v>1</c:v>
                </c:pt>
                <c:pt idx="9">
                  <c:v>1</c:v>
                </c:pt>
                <c:pt idx="10">
                  <c:v>1</c:v>
                </c:pt>
                <c:pt idx="11">
                  <c:v>1</c:v>
                </c:pt>
                <c:pt idx="12">
                  <c:v>0.9994783515910276</c:v>
                </c:pt>
              </c:numCache>
            </c:numRef>
          </c:val>
          <c:extLst>
            <c:ext xmlns:c16="http://schemas.microsoft.com/office/drawing/2014/chart" uri="{C3380CC4-5D6E-409C-BE32-E72D297353CC}">
              <c16:uniqueId val="{00000000-B543-48F1-8CFC-E7D7DAACE22C}"/>
            </c:ext>
          </c:extLst>
        </c:ser>
        <c:ser>
          <c:idx val="1"/>
          <c:order val="1"/>
          <c:tx>
            <c:strRef>
              <c:f>'GF07'!$C$25</c:f>
              <c:strCache>
                <c:ptCount val="1"/>
                <c:pt idx="0">
                  <c:v>Meta Vigencia</c:v>
                </c:pt>
              </c:strCache>
            </c:strRef>
          </c:tx>
          <c:spPr>
            <a:solidFill>
              <a:srgbClr val="FF420E"/>
            </a:solidFill>
            <a:ln w="25400">
              <a:noFill/>
            </a:ln>
          </c:spPr>
          <c:invertIfNegative val="0"/>
          <c:cat>
            <c:strRef>
              <c:f>'GF07'!$A$26:$A$38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'GF07'!$C$26:$C$38</c:f>
              <c:numCache>
                <c:formatCode>0%</c:formatCode>
                <c:ptCount val="13"/>
                <c:pt idx="0">
                  <c:v>1</c:v>
                </c:pt>
                <c:pt idx="1">
                  <c:v>1</c:v>
                </c:pt>
                <c:pt idx="2">
                  <c:v>1</c:v>
                </c:pt>
                <c:pt idx="3">
                  <c:v>1</c:v>
                </c:pt>
                <c:pt idx="4">
                  <c:v>1</c:v>
                </c:pt>
                <c:pt idx="5">
                  <c:v>0</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1-B543-48F1-8CFC-E7D7DAACE22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'GF07'!$D$25</c:f>
              <c:strCache>
                <c:ptCount val="1"/>
                <c:pt idx="0">
                  <c:v>Meta - Rango</c:v>
                </c:pt>
              </c:strCache>
            </c:strRef>
          </c:tx>
          <c:spPr>
            <a:ln w="38100">
              <a:solidFill>
                <a:srgbClr val="FFD320"/>
              </a:solidFill>
              <a:prstDash val="solid"/>
            </a:ln>
          </c:spPr>
          <c:marker>
            <c:symbol val="none"/>
          </c:marker>
          <c:cat>
            <c:strRef>
              <c:f>'GF07'!$A$26:$A$38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543-48F1-8CFC-E7D7DAACE22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'GF08'!$B$25</c:f>
              <c:strCache>
                <c:ptCount val="1"/>
                <c:pt idx="0">
                  <c:v>Datos</c:v>
                </c:pt>
              </c:strCache>
            </c:strRef>
          </c:tx>
          <c:spPr>
            <a:solidFill>
              <a:srgbClr val="004586"/>
            </a:solidFill>
            <a:ln w="25400">
              <a:noFill/>
            </a:ln>
          </c:spPr>
          <c:invertIfNegative val="0"/>
          <c:cat>
            <c:strRef>
              <c:f>'GF08'!$A$26:$A$38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'GF08'!$B$26:$B$38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0.96686019144189439</c:v>
                </c:pt>
                <c:pt idx="12">
                  <c:v>0.5500032980868802</c:v>
                </c:pt>
              </c:numCache>
            </c:numRef>
          </c:val>
          <c:extLst>
            <c:ext xmlns:c16="http://schemas.microsoft.com/office/drawing/2014/chart" uri="{C3380CC4-5D6E-409C-BE32-E72D297353CC}">
              <c16:uniqueId val="{00000000-301B-4DEF-B5BC-514DBACD3481}"/>
            </c:ext>
          </c:extLst>
        </c:ser>
        <c:ser>
          <c:idx val="1"/>
          <c:order val="1"/>
          <c:tx>
            <c:strRef>
              <c:f>'GF08'!$C$25</c:f>
              <c:strCache>
                <c:ptCount val="1"/>
                <c:pt idx="0">
                  <c:v>Meta Vigencia</c:v>
                </c:pt>
              </c:strCache>
            </c:strRef>
          </c:tx>
          <c:spPr>
            <a:solidFill>
              <a:srgbClr val="FF420E"/>
            </a:solidFill>
            <a:ln w="25400">
              <a:noFill/>
            </a:ln>
          </c:spPr>
          <c:invertIfNegative val="0"/>
          <c:cat>
            <c:strRef>
              <c:f>'GF08'!$A$26:$A$38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'GF08'!$C$26:$C$38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01B-4DEF-B5BC-514DBACD348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'GF08'!$D$25</c:f>
              <c:strCache>
                <c:ptCount val="1"/>
                <c:pt idx="0">
                  <c:v>Meta - Rango</c:v>
                </c:pt>
              </c:strCache>
            </c:strRef>
          </c:tx>
          <c:spPr>
            <a:ln w="38100">
              <a:solidFill>
                <a:srgbClr val="FFD320"/>
              </a:solidFill>
              <a:prstDash val="solid"/>
            </a:ln>
          </c:spPr>
          <c:marker>
            <c:symbol val="none"/>
          </c:marker>
          <c:cat>
            <c:strRef>
              <c:f>'GF08'!$A$26:$A$38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01B-4DEF-B5BC-514DBACD348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'GF09'!$B$25</c:f>
              <c:strCache>
                <c:ptCount val="1"/>
                <c:pt idx="0">
                  <c:v>Datos</c:v>
                </c:pt>
              </c:strCache>
            </c:strRef>
          </c:tx>
          <c:spPr>
            <a:solidFill>
              <a:srgbClr val="004586"/>
            </a:solidFill>
            <a:ln w="25400">
              <a:noFill/>
            </a:ln>
          </c:spPr>
          <c:invertIfNegative val="0"/>
          <c:cat>
            <c:strRef>
              <c:f>'GF09'!$A$26:$A$38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'GF09'!$B$26:$B$38</c:f>
              <c:numCache>
                <c:formatCode>0%</c:formatCode>
                <c:ptCount val="13"/>
                <c:pt idx="0">
                  <c:v>0</c:v>
                </c:pt>
                <c:pt idx="1">
                  <c:v>0</c:v>
                </c:pt>
                <c:pt idx="2">
                  <c:v>0</c:v>
                </c:pt>
                <c:pt idx="3">
                  <c:v>1</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BE4-4AD3-89AB-46FDDF2F8A83}"/>
            </c:ext>
          </c:extLst>
        </c:ser>
        <c:ser>
          <c:idx val="1"/>
          <c:order val="1"/>
          <c:tx>
            <c:strRef>
              <c:f>'GF09'!$C$25</c:f>
              <c:strCache>
                <c:ptCount val="1"/>
                <c:pt idx="0">
                  <c:v>Meta Vigencia</c:v>
                </c:pt>
              </c:strCache>
            </c:strRef>
          </c:tx>
          <c:spPr>
            <a:solidFill>
              <a:srgbClr val="FF420E"/>
            </a:solidFill>
            <a:ln w="25400">
              <a:noFill/>
            </a:ln>
          </c:spPr>
          <c:invertIfNegative val="0"/>
          <c:cat>
            <c:strRef>
              <c:f>'GF09'!$A$26:$A$38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'GF09'!$C$26:$C$38</c:f>
              <c:numCache>
                <c:formatCode>0%</c:formatCode>
                <c:ptCount val="13"/>
                <c:pt idx="0">
                  <c:v>0</c:v>
                </c:pt>
                <c:pt idx="1">
                  <c:v>0</c:v>
                </c:pt>
                <c:pt idx="2">
                  <c:v>0</c:v>
                </c:pt>
                <c:pt idx="3">
                  <c:v>1</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BE4-4AD3-89AB-46FDDF2F8A8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'GF09'!$D$25</c:f>
              <c:strCache>
                <c:ptCount val="1"/>
                <c:pt idx="0">
                  <c:v>Meta - Rango</c:v>
                </c:pt>
              </c:strCache>
            </c:strRef>
          </c:tx>
          <c:spPr>
            <a:ln w="38100">
              <a:solidFill>
                <a:srgbClr val="FFD320"/>
              </a:solidFill>
              <a:prstDash val="solid"/>
            </a:ln>
          </c:spPr>
          <c:marker>
            <c:symbol val="none"/>
          </c:marker>
          <c:cat>
            <c:strRef>
              <c:f>'GF09'!$A$26:$A$38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BE4-4AD3-89AB-46FDDF2F8A8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'DI18'!$B$25</c:f>
              <c:strCache>
                <c:ptCount val="1"/>
                <c:pt idx="0">
                  <c:v>Datos</c:v>
                </c:pt>
              </c:strCache>
            </c:strRef>
          </c:tx>
          <c:spPr>
            <a:solidFill>
              <a:srgbClr val="004586"/>
            </a:solidFill>
            <a:ln w="25400">
              <a:noFill/>
            </a:ln>
          </c:spPr>
          <c:invertIfNegative val="0"/>
          <c:cat>
            <c:strRef>
              <c:f>'DI18'!$A$26:$A$38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'DI18'!$B$26:$B$38</c:f>
              <c:numCache>
                <c:formatCode>0%</c:formatCode>
                <c:ptCount val="13"/>
                <c:pt idx="0">
                  <c:v>0</c:v>
                </c:pt>
                <c:pt idx="1">
                  <c:v>0</c:v>
                </c:pt>
                <c:pt idx="2">
                  <c:v>0.92532146389713155</c:v>
                </c:pt>
                <c:pt idx="3">
                  <c:v>0</c:v>
                </c:pt>
                <c:pt idx="4">
                  <c:v>0</c:v>
                </c:pt>
                <c:pt idx="5">
                  <c:v>0</c:v>
                </c:pt>
                <c:pt idx="6">
                  <c:v>0</c:v>
                </c:pt>
                <c:pt idx="7">
                  <c:v>0</c:v>
                </c:pt>
                <c:pt idx="8">
                  <c:v>0.96535181236673773</c:v>
                </c:pt>
                <c:pt idx="9">
                  <c:v>0</c:v>
                </c:pt>
                <c:pt idx="10">
                  <c:v>0</c:v>
                </c:pt>
                <c:pt idx="11">
                  <c:v>0.98231511254019288</c:v>
                </c:pt>
                <c:pt idx="12">
                  <c:v>0.97116747300004891</c:v>
                </c:pt>
              </c:numCache>
            </c:numRef>
          </c:val>
          <c:extLst>
            <c:ext xmlns:c16="http://schemas.microsoft.com/office/drawing/2014/chart" uri="{C3380CC4-5D6E-409C-BE32-E72D297353CC}">
              <c16:uniqueId val="{00000000-EEF7-449D-A36B-B2565E1B7637}"/>
            </c:ext>
          </c:extLst>
        </c:ser>
        <c:ser>
          <c:idx val="1"/>
          <c:order val="1"/>
          <c:tx>
            <c:strRef>
              <c:f>'DI18'!$C$25</c:f>
              <c:strCache>
                <c:ptCount val="1"/>
                <c:pt idx="0">
                  <c:v>Meta Vigencia</c:v>
                </c:pt>
              </c:strCache>
            </c:strRef>
          </c:tx>
          <c:spPr>
            <a:solidFill>
              <a:srgbClr val="FF420E"/>
            </a:solidFill>
            <a:ln w="25400">
              <a:noFill/>
            </a:ln>
          </c:spPr>
          <c:invertIfNegative val="0"/>
          <c:cat>
            <c:strRef>
              <c:f>'DI18'!$A$26:$A$38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'DI18'!$C$26:$C$38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EF7-449D-A36B-B2565E1B76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'DI18'!$D$25</c:f>
              <c:strCache>
                <c:ptCount val="1"/>
                <c:pt idx="0">
                  <c:v>Meta - Rango</c:v>
                </c:pt>
              </c:strCache>
            </c:strRef>
          </c:tx>
          <c:spPr>
            <a:ln w="38100">
              <a:solidFill>
                <a:srgbClr val="FFD320"/>
              </a:solidFill>
              <a:prstDash val="solid"/>
            </a:ln>
          </c:spPr>
          <c:marker>
            <c:symbol val="none"/>
          </c:marker>
          <c:cat>
            <c:strRef>
              <c:f>'DI18'!$A$26:$A$38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EF7-449D-A36B-B2565E1B76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'DI19'!$B$25</c:f>
              <c:strCache>
                <c:ptCount val="1"/>
                <c:pt idx="0">
                  <c:v>Datos</c:v>
                </c:pt>
              </c:strCache>
            </c:strRef>
          </c:tx>
          <c:spPr>
            <a:solidFill>
              <a:srgbClr val="004586"/>
            </a:solidFill>
            <a:ln w="25400">
              <a:noFill/>
            </a:ln>
          </c:spPr>
          <c:invertIfNegative val="0"/>
          <c:cat>
            <c:strRef>
              <c:f>'DI19'!$A$26:$A$38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'DI19'!$B$26:$B$38</c:f>
              <c:numCache>
                <c:formatCode>0%</c:formatCode>
                <c:ptCount val="13"/>
                <c:pt idx="0">
                  <c:v>0</c:v>
                </c:pt>
                <c:pt idx="1">
                  <c:v>0</c:v>
                </c:pt>
                <c:pt idx="2">
                  <c:v>0.98417408506429283</c:v>
                </c:pt>
                <c:pt idx="3">
                  <c:v>0</c:v>
                </c:pt>
                <c:pt idx="4">
                  <c:v>0</c:v>
                </c:pt>
                <c:pt idx="5">
                  <c:v>0</c:v>
                </c:pt>
                <c:pt idx="6">
                  <c:v>0</c:v>
                </c:pt>
                <c:pt idx="7">
                  <c:v>0</c:v>
                </c:pt>
                <c:pt idx="8">
                  <c:v>0.97476901208244493</c:v>
                </c:pt>
                <c:pt idx="9">
                  <c:v>0</c:v>
                </c:pt>
                <c:pt idx="10">
                  <c:v>0</c:v>
                </c:pt>
                <c:pt idx="11">
                  <c:v>0.979903536977492</c:v>
                </c:pt>
                <c:pt idx="12">
                  <c:v>0.97708058446953039</c:v>
                </c:pt>
              </c:numCache>
            </c:numRef>
          </c:val>
          <c:extLst>
            <c:ext xmlns:c16="http://schemas.microsoft.com/office/drawing/2014/chart" uri="{C3380CC4-5D6E-409C-BE32-E72D297353CC}">
              <c16:uniqueId val="{00000000-12F6-4BB2-B382-A847A5FF66CB}"/>
            </c:ext>
          </c:extLst>
        </c:ser>
        <c:ser>
          <c:idx val="1"/>
          <c:order val="1"/>
          <c:tx>
            <c:strRef>
              <c:f>'DI19'!$C$25</c:f>
              <c:strCache>
                <c:ptCount val="1"/>
                <c:pt idx="0">
                  <c:v>Meta Vigencia</c:v>
                </c:pt>
              </c:strCache>
            </c:strRef>
          </c:tx>
          <c:spPr>
            <a:solidFill>
              <a:srgbClr val="FF420E"/>
            </a:solidFill>
            <a:ln w="25400">
              <a:noFill/>
            </a:ln>
          </c:spPr>
          <c:invertIfNegative val="0"/>
          <c:cat>
            <c:strRef>
              <c:f>'DI19'!$A$26:$A$38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'DI19'!$C$26:$C$38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2F6-4BB2-B382-A847A5FF66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'DI19'!$D$25</c:f>
              <c:strCache>
                <c:ptCount val="1"/>
                <c:pt idx="0">
                  <c:v>Meta - Rango</c:v>
                </c:pt>
              </c:strCache>
            </c:strRef>
          </c:tx>
          <c:spPr>
            <a:ln w="38100">
              <a:solidFill>
                <a:srgbClr val="FFD320"/>
              </a:solidFill>
              <a:prstDash val="solid"/>
            </a:ln>
          </c:spPr>
          <c:marker>
            <c:symbol val="none"/>
          </c:marker>
          <c:cat>
            <c:strRef>
              <c:f>'DI19'!$A$26:$A$38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2F6-4BB2-B382-A847A5FF66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'CT02'!$B$25</c:f>
              <c:strCache>
                <c:ptCount val="1"/>
                <c:pt idx="0">
                  <c:v>Datos</c:v>
                </c:pt>
              </c:strCache>
            </c:strRef>
          </c:tx>
          <c:spPr>
            <a:solidFill>
              <a:srgbClr val="004586"/>
            </a:solidFill>
            <a:ln w="25400">
              <a:noFill/>
            </a:ln>
          </c:spPr>
          <c:invertIfNegative val="0"/>
          <c:cat>
            <c:strRef>
              <c:f>'CT02'!$A$26:$A$38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'CT02'!$B$26:$B$38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21D-4010-9122-C6DEF253AF71}"/>
            </c:ext>
          </c:extLst>
        </c:ser>
        <c:ser>
          <c:idx val="1"/>
          <c:order val="1"/>
          <c:tx>
            <c:strRef>
              <c:f>'CT02'!$C$25</c:f>
              <c:strCache>
                <c:ptCount val="1"/>
                <c:pt idx="0">
                  <c:v>Meta Vigencia</c:v>
                </c:pt>
              </c:strCache>
            </c:strRef>
          </c:tx>
          <c:spPr>
            <a:solidFill>
              <a:srgbClr val="FF420E"/>
            </a:solidFill>
            <a:ln w="25400">
              <a:noFill/>
            </a:ln>
          </c:spPr>
          <c:invertIfNegative val="0"/>
          <c:cat>
            <c:strRef>
              <c:f>'CT02'!$A$26:$A$38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21D-4010-9122-C6DEF253AF7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'CT02'!$D$25</c:f>
              <c:strCache>
                <c:ptCount val="1"/>
                <c:pt idx="0">
                  <c:v>Meta - Rango</c:v>
                </c:pt>
              </c:strCache>
            </c:strRef>
          </c:tx>
          <c:spPr>
            <a:ln w="38100">
              <a:solidFill>
                <a:srgbClr val="FFD320"/>
              </a:solidFill>
              <a:prstDash val="solid"/>
            </a:ln>
          </c:spPr>
          <c:marker>
            <c:symbol val="none"/>
          </c:marker>
          <c:cat>
            <c:strRef>
              <c:f>'CT02'!$A$26:$A$38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21D-4010-9122-C6DEF253AF7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'DI20'!$B$25</c:f>
              <c:strCache>
                <c:ptCount val="1"/>
                <c:pt idx="0">
                  <c:v>Datos</c:v>
                </c:pt>
              </c:strCache>
            </c:strRef>
          </c:tx>
          <c:spPr>
            <a:solidFill>
              <a:srgbClr val="004586"/>
            </a:solidFill>
            <a:ln w="25400">
              <a:noFill/>
            </a:ln>
          </c:spPr>
          <c:invertIfNegative val="0"/>
          <c:cat>
            <c:strRef>
              <c:f>'DI20'!$A$26:$A$38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'DI20'!$B$26:$B$38</c:f>
              <c:numCache>
                <c:formatCode>0%</c:formatCode>
                <c:ptCount val="13"/>
                <c:pt idx="0">
                  <c:v>0</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4E5-45E2-BDCF-5EED0DD65989}"/>
            </c:ext>
          </c:extLst>
        </c:ser>
        <c:ser>
          <c:idx val="1"/>
          <c:order val="1"/>
          <c:tx>
            <c:strRef>
              <c:f>'DI20'!$C$25</c:f>
              <c:strCache>
                <c:ptCount val="1"/>
                <c:pt idx="0">
                  <c:v>Meta Vigencia</c:v>
                </c:pt>
              </c:strCache>
            </c:strRef>
          </c:tx>
          <c:spPr>
            <a:solidFill>
              <a:srgbClr val="FF420E"/>
            </a:solidFill>
            <a:ln w="25400">
              <a:noFill/>
            </a:ln>
          </c:spPr>
          <c:invertIfNegative val="0"/>
          <c:cat>
            <c:strRef>
              <c:f>'DI20'!$A$26:$A$38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'DI20'!$C$26:$C$38</c:f>
              <c:numCache>
                <c:formatCode>0%</c:formatCode>
                <c:ptCount val="13"/>
                <c:pt idx="0">
                  <c:v>0</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4E5-45E2-BDCF-5EED0DD6598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'DI20'!$D$25</c:f>
              <c:strCache>
                <c:ptCount val="1"/>
                <c:pt idx="0">
                  <c:v>Meta - Rango</c:v>
                </c:pt>
              </c:strCache>
            </c:strRef>
          </c:tx>
          <c:spPr>
            <a:ln w="38100">
              <a:solidFill>
                <a:srgbClr val="FFD320"/>
              </a:solidFill>
              <a:prstDash val="solid"/>
            </a:ln>
          </c:spPr>
          <c:marker>
            <c:symbol val="none"/>
          </c:marker>
          <c:cat>
            <c:strRef>
              <c:f>'DI20'!$A$26:$A$38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4E5-45E2-BDCF-5EED0DD6598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'DI21'!$B$25</c:f>
              <c:strCache>
                <c:ptCount val="1"/>
                <c:pt idx="0">
                  <c:v>Datos</c:v>
                </c:pt>
              </c:strCache>
            </c:strRef>
          </c:tx>
          <c:spPr>
            <a:solidFill>
              <a:srgbClr val="004586"/>
            </a:solidFill>
            <a:ln w="25400">
              <a:noFill/>
            </a:ln>
          </c:spPr>
          <c:invertIfNegative val="0"/>
          <c:cat>
            <c:strRef>
              <c:f>'DI21'!$A$26:$A$38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46D-40BD-B9DB-334EBE93F7B7}"/>
            </c:ext>
          </c:extLst>
        </c:ser>
        <c:ser>
          <c:idx val="1"/>
          <c:order val="1"/>
          <c:tx>
            <c:strRef>
              <c:f>'DI21'!$C$25</c:f>
              <c:strCache>
                <c:ptCount val="1"/>
                <c:pt idx="0">
                  <c:v>Meta Vigencia</c:v>
                </c:pt>
              </c:strCache>
            </c:strRef>
          </c:tx>
          <c:spPr>
            <a:solidFill>
              <a:srgbClr val="FF420E"/>
            </a:solidFill>
            <a:ln w="25400">
              <a:noFill/>
            </a:ln>
          </c:spPr>
          <c:invertIfNegative val="0"/>
          <c:cat>
            <c:strRef>
              <c:f>'DI21'!$A$26:$A$38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'DI21'!$C$26:$C$38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46D-40BD-B9DB-334EBE93F7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'DI21'!$D$25</c:f>
              <c:strCache>
                <c:ptCount val="1"/>
                <c:pt idx="0">
                  <c:v>Meta - Rango</c:v>
                </c:pt>
              </c:strCache>
            </c:strRef>
          </c:tx>
          <c:spPr>
            <a:ln w="38100">
              <a:solidFill>
                <a:srgbClr val="FFD320"/>
              </a:solidFill>
              <a:prstDash val="solid"/>
            </a:ln>
          </c:spPr>
          <c:marker>
            <c:symbol val="none"/>
          </c:marker>
          <c:cat>
            <c:strRef>
              <c:f>'DI21'!$A$26:$A$38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6D-40BD-B9DB-334EBE93F7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'DI22'!$B$25</c:f>
              <c:strCache>
                <c:ptCount val="1"/>
                <c:pt idx="0">
                  <c:v>Datos</c:v>
                </c:pt>
              </c:strCache>
            </c:strRef>
          </c:tx>
          <c:spPr>
            <a:solidFill>
              <a:srgbClr val="004586"/>
            </a:solidFill>
            <a:ln w="25400">
              <a:noFill/>
            </a:ln>
          </c:spPr>
          <c:invertIfNegative val="0"/>
          <c:cat>
            <c:strRef>
              <c:f>'DI22'!$A$26:$A$38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'DI22'!$B$26:$B$38</c:f>
              <c:numCache>
                <c:formatCode>0%</c:formatCode>
                <c:ptCount val="13"/>
                <c:pt idx="0">
                  <c:v>0</c:v>
                </c:pt>
                <c:pt idx="1">
                  <c:v>0</c:v>
                </c:pt>
                <c:pt idx="2">
                  <c:v>1</c:v>
                </c:pt>
                <c:pt idx="3">
                  <c:v>0</c:v>
                </c:pt>
                <c:pt idx="4">
                  <c:v>0</c:v>
                </c:pt>
                <c:pt idx="5">
                  <c:v>0</c:v>
                </c:pt>
                <c:pt idx="6">
                  <c:v>0</c:v>
                </c:pt>
                <c:pt idx="7">
                  <c:v>0</c:v>
                </c:pt>
                <c:pt idx="8">
                  <c:v>1</c:v>
                </c:pt>
                <c:pt idx="9">
                  <c:v>0</c:v>
                </c:pt>
                <c:pt idx="10">
                  <c:v>0</c:v>
                </c:pt>
                <c:pt idx="11">
                  <c:v>0.99918032786885247</c:v>
                </c:pt>
                <c:pt idx="12">
                  <c:v>0.99847870182555776</c:v>
                </c:pt>
              </c:numCache>
            </c:numRef>
          </c:val>
          <c:extLst>
            <c:ext xmlns:c16="http://schemas.microsoft.com/office/drawing/2014/chart" uri="{C3380CC4-5D6E-409C-BE32-E72D297353CC}">
              <c16:uniqueId val="{00000000-A3F2-498A-B863-9135F68C0C02}"/>
            </c:ext>
          </c:extLst>
        </c:ser>
        <c:ser>
          <c:idx val="1"/>
          <c:order val="1"/>
          <c:tx>
            <c:strRef>
              <c:f>'DI22'!$C$25</c:f>
              <c:strCache>
                <c:ptCount val="1"/>
                <c:pt idx="0">
                  <c:v>Meta Vigencia</c:v>
                </c:pt>
              </c:strCache>
            </c:strRef>
          </c:tx>
          <c:spPr>
            <a:solidFill>
              <a:srgbClr val="FF420E"/>
            </a:solidFill>
            <a:ln w="25400">
              <a:noFill/>
            </a:ln>
          </c:spPr>
          <c:invertIfNegative val="0"/>
          <c:cat>
            <c:strRef>
              <c:f>'DI22'!$A$26:$A$38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'DI22'!$C$26:$C$38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3F2-498A-B863-9135F68C0C0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'DI22'!$D$25</c:f>
              <c:strCache>
                <c:ptCount val="1"/>
                <c:pt idx="0">
                  <c:v>Meta - Rango</c:v>
                </c:pt>
              </c:strCache>
            </c:strRef>
          </c:tx>
          <c:spPr>
            <a:ln w="38100">
              <a:solidFill>
                <a:srgbClr val="FFD320"/>
              </a:solidFill>
              <a:prstDash val="solid"/>
            </a:ln>
          </c:spPr>
          <c:marker>
            <c:symbol val="none"/>
          </c:marker>
          <c:cat>
            <c:strRef>
              <c:f>'DI22'!$A$26:$A$38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3F2-498A-B863-9135F68C0C0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'DI23'!$B$25</c:f>
              <c:strCache>
                <c:ptCount val="1"/>
                <c:pt idx="0">
                  <c:v>Datos</c:v>
                </c:pt>
              </c:strCache>
            </c:strRef>
          </c:tx>
          <c:spPr>
            <a:solidFill>
              <a:srgbClr val="004586"/>
            </a:solidFill>
            <a:ln w="25400">
              <a:noFill/>
            </a:ln>
          </c:spPr>
          <c:invertIfNegative val="0"/>
          <c:cat>
            <c:strRef>
              <c:f>'DI23'!$A$26:$A$38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'DI23'!$B$26:$B$38</c:f>
              <c:numCache>
                <c:formatCode>0%</c:formatCode>
                <c:ptCount val="13"/>
                <c:pt idx="0">
                  <c:v>0</c:v>
                </c:pt>
                <c:pt idx="1">
                  <c:v>0</c:v>
                </c:pt>
                <c:pt idx="2">
                  <c:v>1</c:v>
                </c:pt>
                <c:pt idx="3">
                  <c:v>0</c:v>
                </c:pt>
                <c:pt idx="4">
                  <c:v>0</c:v>
                </c:pt>
                <c:pt idx="5">
                  <c:v>0</c:v>
                </c:pt>
                <c:pt idx="6">
                  <c:v>0</c:v>
                </c:pt>
                <c:pt idx="7">
                  <c:v>0</c:v>
                </c:pt>
                <c:pt idx="8">
                  <c:v>1.0656215822092598</c:v>
                </c:pt>
                <c:pt idx="9">
                  <c:v>0</c:v>
                </c:pt>
                <c:pt idx="10">
                  <c:v>0</c:v>
                </c:pt>
                <c:pt idx="11">
                  <c:v>0.99918032786885247</c:v>
                </c:pt>
                <c:pt idx="12">
                  <c:v>1.0167342799188641</c:v>
                </c:pt>
              </c:numCache>
            </c:numRef>
          </c:val>
          <c:extLst>
            <c:ext xmlns:c16="http://schemas.microsoft.com/office/drawing/2014/chart" uri="{C3380CC4-5D6E-409C-BE32-E72D297353CC}">
              <c16:uniqueId val="{00000000-4CBB-4EAD-B152-664BC4BAB0E4}"/>
            </c:ext>
          </c:extLst>
        </c:ser>
        <c:ser>
          <c:idx val="1"/>
          <c:order val="1"/>
          <c:tx>
            <c:strRef>
              <c:f>'DI23'!$C$25</c:f>
              <c:strCache>
                <c:ptCount val="1"/>
                <c:pt idx="0">
                  <c:v>Meta Vigencia</c:v>
                </c:pt>
              </c:strCache>
            </c:strRef>
          </c:tx>
          <c:spPr>
            <a:solidFill>
              <a:srgbClr val="FF420E"/>
            </a:solidFill>
            <a:ln w="25400">
              <a:noFill/>
            </a:ln>
          </c:spPr>
          <c:invertIfNegative val="0"/>
          <c:cat>
            <c:strRef>
              <c:f>'DI23'!$A$26:$A$38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'DI23'!$C$26:$C$38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CBB-4EAD-B152-664BC4BAB0E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'DI23'!$D$25</c:f>
              <c:strCache>
                <c:ptCount val="1"/>
                <c:pt idx="0">
                  <c:v>Meta - Rango</c:v>
                </c:pt>
              </c:strCache>
            </c:strRef>
          </c:tx>
          <c:spPr>
            <a:ln w="38100">
              <a:solidFill>
                <a:srgbClr val="FFD320"/>
              </a:solidFill>
              <a:prstDash val="solid"/>
            </a:ln>
          </c:spPr>
          <c:marker>
            <c:symbol val="none"/>
          </c:marker>
          <c:cat>
            <c:strRef>
              <c:f>'DI23'!$A$26:$A$38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CBB-4EAD-B152-664BC4BAB0E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'DI24'!$B$25</c:f>
              <c:strCache>
                <c:ptCount val="1"/>
                <c:pt idx="0">
                  <c:v>Datos</c:v>
                </c:pt>
              </c:strCache>
            </c:strRef>
          </c:tx>
          <c:spPr>
            <a:solidFill>
              <a:srgbClr val="004586"/>
            </a:solidFill>
            <a:ln w="25400">
              <a:noFill/>
            </a:ln>
          </c:spPr>
          <c:invertIfNegative val="0"/>
          <c:cat>
            <c:strRef>
              <c:f>'DI24'!$A$26:$A$38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'DI24'!$B$26:$B$38</c:f>
              <c:numCache>
                <c:formatCode>0%</c:formatCode>
                <c:ptCount val="13"/>
                <c:pt idx="0">
                  <c:v>0</c:v>
                </c:pt>
                <c:pt idx="1">
                  <c:v>0</c:v>
                </c:pt>
                <c:pt idx="2">
                  <c:v>0</c:v>
                </c:pt>
                <c:pt idx="3">
                  <c:v>0</c:v>
                </c:pt>
                <c:pt idx="4">
                  <c:v>0</c:v>
                </c:pt>
                <c:pt idx="5">
                  <c:v>0</c:v>
                </c:pt>
                <c:pt idx="6">
                  <c:v>0</c:v>
                </c:pt>
                <c:pt idx="7">
                  <c:v>0</c:v>
                </c:pt>
                <c:pt idx="8">
                  <c:v>6.2165375440014295E-4</c:v>
                </c:pt>
                <c:pt idx="9">
                  <c:v>0</c:v>
                </c:pt>
                <c:pt idx="10">
                  <c:v>0</c:v>
                </c:pt>
                <c:pt idx="11">
                  <c:v>0</c:v>
                </c:pt>
                <c:pt idx="12">
                  <c:v>1.7142183699926075E-4</c:v>
                </c:pt>
              </c:numCache>
            </c:numRef>
          </c:val>
          <c:extLst>
            <c:ext xmlns:c16="http://schemas.microsoft.com/office/drawing/2014/chart" uri="{C3380CC4-5D6E-409C-BE32-E72D297353CC}">
              <c16:uniqueId val="{00000000-69D3-4D7D-9D98-C59706FBD982}"/>
            </c:ext>
          </c:extLst>
        </c:ser>
        <c:ser>
          <c:idx val="1"/>
          <c:order val="1"/>
          <c:tx>
            <c:strRef>
              <c:f>'DI24'!$C$25</c:f>
              <c:strCache>
                <c:ptCount val="1"/>
                <c:pt idx="0">
                  <c:v>Meta Vigencia</c:v>
                </c:pt>
              </c:strCache>
            </c:strRef>
          </c:tx>
          <c:spPr>
            <a:solidFill>
              <a:srgbClr val="FF420E"/>
            </a:solidFill>
            <a:ln w="25400">
              <a:noFill/>
            </a:ln>
          </c:spPr>
          <c:invertIfNegative val="0"/>
          <c:cat>
            <c:strRef>
              <c:f>'DI24'!$A$26:$A$38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'DI24'!$C$26:$C$38</c:f>
              <c:numCache>
                <c:formatCode>0%</c:formatCode>
                <c:ptCount val="13"/>
                <c:pt idx="0">
                  <c:v>0</c:v>
                </c:pt>
                <c:pt idx="1">
                  <c:v>0</c:v>
                </c:pt>
                <c:pt idx="2">
                  <c:v>0</c:v>
                </c:pt>
                <c:pt idx="3">
                  <c:v>0</c:v>
                </c:pt>
                <c:pt idx="4">
                  <c:v>0</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69D3-4D7D-9D98-C59706FBD98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'DI24'!$D$25</c:f>
              <c:strCache>
                <c:ptCount val="1"/>
                <c:pt idx="0">
                  <c:v>Meta - Rango</c:v>
                </c:pt>
              </c:strCache>
            </c:strRef>
          </c:tx>
          <c:spPr>
            <a:ln w="38100">
              <a:solidFill>
                <a:srgbClr val="FFD320"/>
              </a:solidFill>
              <a:prstDash val="solid"/>
            </a:ln>
          </c:spPr>
          <c:marker>
            <c:symbol val="none"/>
          </c:marker>
          <c:cat>
            <c:strRef>
              <c:f>'DI24'!$A$26:$A$38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9D3-4D7D-9D98-C59706FBD98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'DI25'!$B$25</c:f>
              <c:strCache>
                <c:ptCount val="1"/>
                <c:pt idx="0">
                  <c:v>Datos</c:v>
                </c:pt>
              </c:strCache>
            </c:strRef>
          </c:tx>
          <c:spPr>
            <a:solidFill>
              <a:srgbClr val="004586"/>
            </a:solidFill>
            <a:ln w="25400">
              <a:noFill/>
            </a:ln>
          </c:spPr>
          <c:invertIfNegative val="0"/>
          <c:cat>
            <c:strRef>
              <c:f>'DI25'!$A$26:$A$38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'DI25'!$B$26:$B$38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B88-4B23-ACFB-BE0556DA5DAA}"/>
            </c:ext>
          </c:extLst>
        </c:ser>
        <c:ser>
          <c:idx val="1"/>
          <c:order val="1"/>
          <c:tx>
            <c:strRef>
              <c:f>'DI25'!$C$25</c:f>
              <c:strCache>
                <c:ptCount val="1"/>
                <c:pt idx="0">
                  <c:v>Meta Vigencia</c:v>
                </c:pt>
              </c:strCache>
            </c:strRef>
          </c:tx>
          <c:spPr>
            <a:solidFill>
              <a:srgbClr val="FF420E"/>
            </a:solidFill>
            <a:ln w="25400">
              <a:noFill/>
            </a:ln>
          </c:spPr>
          <c:invertIfNegative val="0"/>
          <c:cat>
            <c:strRef>
              <c:f>'DI25'!$A$26:$A$38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'DI25'!$C$26:$C$38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B88-4B23-ACFB-BE0556DA5DA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'DI25'!$D$25</c:f>
              <c:strCache>
                <c:ptCount val="1"/>
                <c:pt idx="0">
                  <c:v>Meta - Rango</c:v>
                </c:pt>
              </c:strCache>
            </c:strRef>
          </c:tx>
          <c:spPr>
            <a:ln w="38100">
              <a:solidFill>
                <a:srgbClr val="FFD320"/>
              </a:solidFill>
              <a:prstDash val="solid"/>
            </a:ln>
          </c:spPr>
          <c:marker>
            <c:symbol val="none"/>
          </c:marker>
          <c:cat>
            <c:strRef>
              <c:f>'DI25'!$A$26:$A$38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B88-4B23-ACFB-BE0556DA5DA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'DI26'!$B$25</c:f>
              <c:strCache>
                <c:ptCount val="1"/>
                <c:pt idx="0">
                  <c:v>Datos</c:v>
                </c:pt>
              </c:strCache>
            </c:strRef>
          </c:tx>
          <c:spPr>
            <a:solidFill>
              <a:srgbClr val="004586"/>
            </a:solidFill>
            <a:ln w="25400">
              <a:noFill/>
            </a:ln>
          </c:spPr>
          <c:invertIfNegative val="0"/>
          <c:cat>
            <c:strRef>
              <c:f>'DI26'!$A$26:$A$38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'DI26'!$B$26:$B$38</c:f>
              <c:numCache>
                <c:formatCode>0%</c:formatCode>
                <c:ptCount val="13"/>
                <c:pt idx="0">
                  <c:v>0</c:v>
                </c:pt>
                <c:pt idx="1">
                  <c:v>0</c:v>
                </c:pt>
                <c:pt idx="2">
                  <c:v>2.5</c:v>
                </c:pt>
                <c:pt idx="3">
                  <c:v>0</c:v>
                </c:pt>
                <c:pt idx="4">
                  <c:v>0</c:v>
                </c:pt>
                <c:pt idx="5">
                  <c:v>0</c:v>
                </c:pt>
                <c:pt idx="6">
                  <c:v>0</c:v>
                </c:pt>
                <c:pt idx="7">
                  <c:v>0</c:v>
                </c:pt>
                <c:pt idx="8">
                  <c:v>1</c:v>
                </c:pt>
                <c:pt idx="9">
                  <c:v>0</c:v>
                </c:pt>
                <c:pt idx="10">
                  <c:v>0</c:v>
                </c:pt>
                <c:pt idx="11">
                  <c:v>1</c:v>
                </c:pt>
                <c:pt idx="12">
                  <c:v>1.0122448979591836</c:v>
                </c:pt>
              </c:numCache>
            </c:numRef>
          </c:val>
          <c:extLst>
            <c:ext xmlns:c16="http://schemas.microsoft.com/office/drawing/2014/chart" uri="{C3380CC4-5D6E-409C-BE32-E72D297353CC}">
              <c16:uniqueId val="{00000000-B4FA-43EE-98FA-074024828FFC}"/>
            </c:ext>
          </c:extLst>
        </c:ser>
        <c:ser>
          <c:idx val="1"/>
          <c:order val="1"/>
          <c:tx>
            <c:strRef>
              <c:f>'DI26'!$C$25</c:f>
              <c:strCache>
                <c:ptCount val="1"/>
                <c:pt idx="0">
                  <c:v>Meta Vigencia</c:v>
                </c:pt>
              </c:strCache>
            </c:strRef>
          </c:tx>
          <c:spPr>
            <a:solidFill>
              <a:srgbClr val="FF420E"/>
            </a:solidFill>
            <a:ln w="25400">
              <a:noFill/>
            </a:ln>
          </c:spPr>
          <c:invertIfNegative val="0"/>
          <c:cat>
            <c:strRef>
              <c:f>'DI26'!$A$26:$A$38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'DI26'!$C$26:$C$38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4FA-43EE-98FA-074024828FF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'DI26'!$D$25</c:f>
              <c:strCache>
                <c:ptCount val="1"/>
                <c:pt idx="0">
                  <c:v>Meta - Rango</c:v>
                </c:pt>
              </c:strCache>
            </c:strRef>
          </c:tx>
          <c:spPr>
            <a:ln w="38100">
              <a:solidFill>
                <a:srgbClr val="FFD320"/>
              </a:solidFill>
              <a:prstDash val="solid"/>
            </a:ln>
          </c:spPr>
          <c:marker>
            <c:symbol val="none"/>
          </c:marker>
          <c:cat>
            <c:strRef>
              <c:f>'DI26'!$A$26:$A$38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4FA-43EE-98FA-074024828FF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'DI27'!$B$25</c:f>
              <c:strCache>
                <c:ptCount val="1"/>
                <c:pt idx="0">
                  <c:v>Datos</c:v>
                </c:pt>
              </c:strCache>
            </c:strRef>
          </c:tx>
          <c:spPr>
            <a:solidFill>
              <a:srgbClr val="004586"/>
            </a:solidFill>
            <a:ln w="25400">
              <a:noFill/>
            </a:ln>
          </c:spPr>
          <c:invertIfNegative val="0"/>
          <c:cat>
            <c:strRef>
              <c:f>'DI27'!$A$26:$A$38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'DI27'!$B$26:$B$38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7DF9-40AC-B164-D6B53BDA98AB}"/>
            </c:ext>
          </c:extLst>
        </c:ser>
        <c:ser>
          <c:idx val="1"/>
          <c:order val="1"/>
          <c:tx>
            <c:strRef>
              <c:f>'DI27'!$C$25</c:f>
              <c:strCache>
                <c:ptCount val="1"/>
                <c:pt idx="0">
                  <c:v>Meta Vigencia</c:v>
                </c:pt>
              </c:strCache>
            </c:strRef>
          </c:tx>
          <c:spPr>
            <a:solidFill>
              <a:srgbClr val="FF420E"/>
            </a:solidFill>
            <a:ln w="25400">
              <a:noFill/>
            </a:ln>
          </c:spPr>
          <c:invertIfNegative val="0"/>
          <c:cat>
            <c:strRef>
              <c:f>'DI27'!$A$26:$A$38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'DI27'!$C$26:$C$38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DF9-40AC-B164-D6B53BDA98A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'DI27'!$D$25</c:f>
              <c:strCache>
                <c:ptCount val="1"/>
                <c:pt idx="0">
                  <c:v>Meta - Rango</c:v>
                </c:pt>
              </c:strCache>
            </c:strRef>
          </c:tx>
          <c:spPr>
            <a:ln w="38100">
              <a:solidFill>
                <a:srgbClr val="FFD320"/>
              </a:solidFill>
              <a:prstDash val="solid"/>
            </a:ln>
          </c:spPr>
          <c:marker>
            <c:symbol val="none"/>
          </c:marker>
          <c:cat>
            <c:strRef>
              <c:f>'DI27'!$A$26:$A$38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DF9-40AC-B164-D6B53BDA98A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'DI28'!$B$25</c:f>
              <c:strCache>
                <c:ptCount val="1"/>
                <c:pt idx="0">
                  <c:v>Datos</c:v>
                </c:pt>
              </c:strCache>
            </c:strRef>
          </c:tx>
          <c:spPr>
            <a:solidFill>
              <a:srgbClr val="004586"/>
            </a:solidFill>
            <a:ln w="25400">
              <a:noFill/>
            </a:ln>
          </c:spPr>
          <c:invertIfNegative val="0"/>
          <c:cat>
            <c:strRef>
              <c:f>'DI28'!$A$26:$A$38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'DI28'!$B$26:$B$38</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8396-4A48-9DE7-91672B0F0F0C}"/>
            </c:ext>
          </c:extLst>
        </c:ser>
        <c:ser>
          <c:idx val="1"/>
          <c:order val="1"/>
          <c:tx>
            <c:strRef>
              <c:f>'DI28'!$C$25</c:f>
              <c:strCache>
                <c:ptCount val="1"/>
                <c:pt idx="0">
                  <c:v>Meta Vigencia</c:v>
                </c:pt>
              </c:strCache>
            </c:strRef>
          </c:tx>
          <c:spPr>
            <a:solidFill>
              <a:srgbClr val="FF420E"/>
            </a:solidFill>
            <a:ln w="25400">
              <a:noFill/>
            </a:ln>
          </c:spPr>
          <c:invertIfNegative val="0"/>
          <c:cat>
            <c:strRef>
              <c:f>'DI28'!$A$26:$A$38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'DI28'!$C$26:$C$38</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8396-4A48-9DE7-91672B0F0F0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'DI28'!$D$25</c:f>
              <c:strCache>
                <c:ptCount val="1"/>
                <c:pt idx="0">
                  <c:v>Meta - Rango</c:v>
                </c:pt>
              </c:strCache>
            </c:strRef>
          </c:tx>
          <c:spPr>
            <a:ln w="38100">
              <a:solidFill>
                <a:srgbClr val="FFD320"/>
              </a:solidFill>
              <a:prstDash val="solid"/>
            </a:ln>
          </c:spPr>
          <c:marker>
            <c:symbol val="none"/>
          </c:marker>
          <c:cat>
            <c:strRef>
              <c:f>'DI28'!$A$26:$A$38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396-4A48-9DE7-91672B0F0F0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'DI29'!$B$25</c:f>
              <c:strCache>
                <c:ptCount val="1"/>
                <c:pt idx="0">
                  <c:v>Datos</c:v>
                </c:pt>
              </c:strCache>
            </c:strRef>
          </c:tx>
          <c:spPr>
            <a:solidFill>
              <a:srgbClr val="004586"/>
            </a:solidFill>
            <a:ln w="25400">
              <a:noFill/>
            </a:ln>
          </c:spPr>
          <c:invertIfNegative val="0"/>
          <c:cat>
            <c:strRef>
              <c:f>'DI29'!$A$26:$A$38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'DI29'!$B$26:$B$38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95F-4CB4-AB92-8DA5851FA54C}"/>
            </c:ext>
          </c:extLst>
        </c:ser>
        <c:ser>
          <c:idx val="1"/>
          <c:order val="1"/>
          <c:tx>
            <c:strRef>
              <c:f>'DI29'!$C$25</c:f>
              <c:strCache>
                <c:ptCount val="1"/>
                <c:pt idx="0">
                  <c:v>Meta Vigencia</c:v>
                </c:pt>
              </c:strCache>
            </c:strRef>
          </c:tx>
          <c:spPr>
            <a:solidFill>
              <a:srgbClr val="FF420E"/>
            </a:solidFill>
            <a:ln w="25400">
              <a:noFill/>
            </a:ln>
          </c:spPr>
          <c:invertIfNegative val="0"/>
          <c:cat>
            <c:strRef>
              <c:f>'DI29'!$A$26:$A$38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'DI29'!$C$26:$C$38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95F-4CB4-AB92-8DA5851FA54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'DI29'!$D$25</c:f>
              <c:strCache>
                <c:ptCount val="1"/>
                <c:pt idx="0">
                  <c:v>Meta - Rango</c:v>
                </c:pt>
              </c:strCache>
            </c:strRef>
          </c:tx>
          <c:spPr>
            <a:ln w="38100">
              <a:solidFill>
                <a:srgbClr val="FFD320"/>
              </a:solidFill>
              <a:prstDash val="solid"/>
            </a:ln>
          </c:spPr>
          <c:marker>
            <c:symbol val="none"/>
          </c:marker>
          <c:cat>
            <c:strRef>
              <c:f>'DI29'!$A$26:$A$38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95F-4CB4-AB92-8DA5851FA54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'CT03'!$B$25</c:f>
              <c:strCache>
                <c:ptCount val="1"/>
                <c:pt idx="0">
                  <c:v>Datos</c:v>
                </c:pt>
              </c:strCache>
            </c:strRef>
          </c:tx>
          <c:spPr>
            <a:solidFill>
              <a:srgbClr val="004586"/>
            </a:solidFill>
            <a:ln w="25400">
              <a:noFill/>
            </a:ln>
          </c:spPr>
          <c:invertIfNegative val="0"/>
          <c:cat>
            <c:strRef>
              <c:f>'CT03'!$A$26:$A$38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'CT03'!$B$26:$B$38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BA7-41FE-A5DF-0CB5296F5BA7}"/>
            </c:ext>
          </c:extLst>
        </c:ser>
        <c:ser>
          <c:idx val="1"/>
          <c:order val="1"/>
          <c:tx>
            <c:strRef>
              <c:f>'CT03'!$C$25</c:f>
              <c:strCache>
                <c:ptCount val="1"/>
                <c:pt idx="0">
                  <c:v>Meta Vigencia</c:v>
                </c:pt>
              </c:strCache>
            </c:strRef>
          </c:tx>
          <c:spPr>
            <a:solidFill>
              <a:srgbClr val="FF420E"/>
            </a:solidFill>
            <a:ln w="25400">
              <a:noFill/>
            </a:ln>
          </c:spPr>
          <c:invertIfNegative val="0"/>
          <c:cat>
            <c:strRef>
              <c:f>'CT03'!$A$26:$A$38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'CT03'!$C$26:$C$38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BA7-41FE-A5DF-0CB5296F5BA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'CT03'!$D$25</c:f>
              <c:strCache>
                <c:ptCount val="1"/>
                <c:pt idx="0">
                  <c:v>Meta - Rango</c:v>
                </c:pt>
              </c:strCache>
            </c:strRef>
          </c:tx>
          <c:spPr>
            <a:ln w="38100">
              <a:solidFill>
                <a:srgbClr val="FFD320"/>
              </a:solidFill>
              <a:prstDash val="solid"/>
            </a:ln>
          </c:spPr>
          <c:marker>
            <c:symbol val="none"/>
          </c:marker>
          <c:cat>
            <c:strRef>
              <c:f>'CT03'!$A$26:$A$38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BA7-41FE-A5DF-0CB5296F5BA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'AD03'!$B$26</c:f>
              <c:strCache>
                <c:ptCount val="1"/>
                <c:pt idx="0">
                  <c:v>Datos</c:v>
                </c:pt>
              </c:strCache>
            </c:strRef>
          </c:tx>
          <c:spPr>
            <a:solidFill>
              <a:srgbClr val="004586"/>
            </a:solidFill>
            <a:ln w="25400">
              <a:noFill/>
            </a:ln>
          </c:spPr>
          <c:invertIfNegative val="0"/>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'AD03'!$B$27:$B$39</c:f>
              <c:numCache>
                <c:formatCode>0%</c:formatCode>
                <c:ptCount val="13"/>
                <c:pt idx="0">
                  <c:v>0</c:v>
                </c:pt>
                <c:pt idx="1">
                  <c:v>0</c:v>
                </c:pt>
                <c:pt idx="2">
                  <c:v>0</c:v>
                </c:pt>
                <c:pt idx="3">
                  <c:v>0</c:v>
                </c:pt>
                <c:pt idx="4">
                  <c:v>1</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70E0-4F35-AC3A-3E9DC92100DF}"/>
            </c:ext>
          </c:extLst>
        </c:ser>
        <c:ser>
          <c:idx val="1"/>
          <c:order val="1"/>
          <c:tx>
            <c:strRef>
              <c:f>'AD03'!$C$26</c:f>
              <c:strCache>
                <c:ptCount val="1"/>
                <c:pt idx="0">
                  <c:v>Meta Vigencia</c:v>
                </c:pt>
              </c:strCache>
            </c:strRef>
          </c:tx>
          <c:spPr>
            <a:solidFill>
              <a:srgbClr val="FF420E"/>
            </a:solidFill>
            <a:ln w="25400">
              <a:noFill/>
            </a:ln>
          </c:spPr>
          <c:invertIfNegative val="0"/>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'AD03'!$C$27:$C$39</c:f>
              <c:numCache>
                <c:formatCode>0%</c:formatCode>
                <c:ptCount val="13"/>
                <c:pt idx="0">
                  <c:v>0</c:v>
                </c:pt>
                <c:pt idx="1">
                  <c:v>0</c:v>
                </c:pt>
                <c:pt idx="2">
                  <c:v>0</c:v>
                </c:pt>
                <c:pt idx="3">
                  <c:v>0</c:v>
                </c:pt>
                <c:pt idx="4">
                  <c:v>1</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70E0-4F35-AC3A-3E9DC92100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'AD03'!$D$26</c:f>
              <c:strCache>
                <c:ptCount val="1"/>
                <c:pt idx="0">
                  <c:v>Meta - Rango</c:v>
                </c:pt>
              </c:strCache>
            </c:strRef>
          </c:tx>
          <c:spPr>
            <a:ln w="38100">
              <a:solidFill>
                <a:srgbClr val="FFD320"/>
              </a:solidFill>
              <a:prstDash val="solid"/>
            </a:ln>
          </c:spPr>
          <c:marker>
            <c:symbol val="none"/>
          </c:marker>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0E0-4F35-AC3A-3E9DC92100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'AI04'!$B$26</c:f>
              <c:strCache>
                <c:ptCount val="1"/>
                <c:pt idx="0">
                  <c:v>Datos</c:v>
                </c:pt>
              </c:strCache>
            </c:strRef>
          </c:tx>
          <c:spPr>
            <a:solidFill>
              <a:srgbClr val="004586"/>
            </a:solidFill>
            <a:ln w="25400">
              <a:noFill/>
            </a:ln>
          </c:spPr>
          <c:invertIfNegative val="0"/>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'AI04'!$B$27:$B$39</c:f>
              <c:numCache>
                <c:formatCode>0%</c:formatCode>
                <c:ptCount val="13"/>
                <c:pt idx="0">
                  <c:v>0</c:v>
                </c:pt>
                <c:pt idx="1">
                  <c:v>0</c:v>
                </c:pt>
                <c:pt idx="2">
                  <c:v>0</c:v>
                </c:pt>
                <c:pt idx="3">
                  <c:v>0</c:v>
                </c:pt>
                <c:pt idx="4">
                  <c:v>0</c:v>
                </c:pt>
                <c:pt idx="5">
                  <c:v>0</c:v>
                </c:pt>
                <c:pt idx="6">
                  <c:v>0</c:v>
                </c:pt>
                <c:pt idx="7">
                  <c:v>5</c:v>
                </c:pt>
                <c:pt idx="8">
                  <c:v>0</c:v>
                </c:pt>
                <c:pt idx="9">
                  <c:v>0</c:v>
                </c:pt>
                <c:pt idx="10">
                  <c:v>0</c:v>
                </c:pt>
                <c:pt idx="11">
                  <c:v>1</c:v>
                </c:pt>
                <c:pt idx="12">
                  <c:v>1</c:v>
                </c:pt>
              </c:numCache>
            </c:numRef>
          </c:val>
          <c:extLst>
            <c:ext xmlns:c16="http://schemas.microsoft.com/office/drawing/2014/chart" uri="{C3380CC4-5D6E-409C-BE32-E72D297353CC}">
              <c16:uniqueId val="{00000000-2C66-4E13-B0C3-9F07A64130D9}"/>
            </c:ext>
          </c:extLst>
        </c:ser>
        <c:ser>
          <c:idx val="1"/>
          <c:order val="1"/>
          <c:tx>
            <c:strRef>
              <c:f>'AI04'!$C$26</c:f>
              <c:strCache>
                <c:ptCount val="1"/>
                <c:pt idx="0">
                  <c:v>Meta Vigencia</c:v>
                </c:pt>
              </c:strCache>
            </c:strRef>
          </c:tx>
          <c:spPr>
            <a:solidFill>
              <a:srgbClr val="FF420E"/>
            </a:solidFill>
            <a:ln w="25400">
              <a:noFill/>
            </a:ln>
          </c:spPr>
          <c:invertIfNegative val="0"/>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'AI04'!$C$27:$C$39</c:f>
              <c:numCache>
                <c:formatCode>0%</c:formatCode>
                <c:ptCount val="13"/>
                <c:pt idx="0">
                  <c:v>0</c:v>
                </c:pt>
                <c:pt idx="1">
                  <c:v>0</c:v>
                </c:pt>
                <c:pt idx="2">
                  <c:v>0</c:v>
                </c:pt>
                <c:pt idx="3">
                  <c:v>0</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2C66-4E13-B0C3-9F07A64130D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'AI04'!$D$26</c:f>
              <c:strCache>
                <c:ptCount val="1"/>
                <c:pt idx="0">
                  <c:v>Meta - Rango</c:v>
                </c:pt>
              </c:strCache>
            </c:strRef>
          </c:tx>
          <c:spPr>
            <a:ln w="38100">
              <a:solidFill>
                <a:srgbClr val="FFD320"/>
              </a:solidFill>
              <a:prstDash val="solid"/>
            </a:ln>
          </c:spPr>
          <c:marker>
            <c:symbol val="none"/>
          </c:marker>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C66-4E13-B0C3-9F07A64130D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AI07_B!$B$26</c:f>
              <c:strCache>
                <c:ptCount val="1"/>
                <c:pt idx="0">
                  <c:v>Datos</c:v>
                </c:pt>
              </c:strCache>
            </c:strRef>
          </c:tx>
          <c:spPr>
            <a:solidFill>
              <a:srgbClr val="004586"/>
            </a:solidFill>
            <a:ln w="25400">
              <a:noFill/>
            </a:ln>
          </c:spPr>
          <c:invertIfNegative val="0"/>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AI07_B!$B$27:$B$39</c:f>
              <c:numCache>
                <c:formatCode>0%</c:formatCode>
                <c:ptCount val="13"/>
                <c:pt idx="0">
                  <c:v>0</c:v>
                </c:pt>
                <c:pt idx="1">
                  <c:v>0</c:v>
                </c:pt>
                <c:pt idx="2">
                  <c:v>1</c:v>
                </c:pt>
                <c:pt idx="3">
                  <c:v>0</c:v>
                </c:pt>
                <c:pt idx="4">
                  <c:v>0</c:v>
                </c:pt>
                <c:pt idx="5">
                  <c:v>0.5</c:v>
                </c:pt>
                <c:pt idx="6">
                  <c:v>0</c:v>
                </c:pt>
                <c:pt idx="7">
                  <c:v>0</c:v>
                </c:pt>
                <c:pt idx="8">
                  <c:v>1</c:v>
                </c:pt>
                <c:pt idx="9">
                  <c:v>0</c:v>
                </c:pt>
                <c:pt idx="10">
                  <c:v>1</c:v>
                </c:pt>
                <c:pt idx="11">
                  <c:v>1.5</c:v>
                </c:pt>
                <c:pt idx="12">
                  <c:v>1</c:v>
                </c:pt>
              </c:numCache>
            </c:numRef>
          </c:val>
          <c:extLst>
            <c:ext xmlns:c16="http://schemas.microsoft.com/office/drawing/2014/chart" uri="{C3380CC4-5D6E-409C-BE32-E72D297353CC}">
              <c16:uniqueId val="{00000000-B282-4D4A-84BC-E8889ACEAF76}"/>
            </c:ext>
          </c:extLst>
        </c:ser>
        <c:ser>
          <c:idx val="1"/>
          <c:order val="1"/>
          <c:tx>
            <c:strRef>
              <c:f>AI07_B!$C$26</c:f>
              <c:strCache>
                <c:ptCount val="1"/>
                <c:pt idx="0">
                  <c:v>Meta Vigencia</c:v>
                </c:pt>
              </c:strCache>
            </c:strRef>
          </c:tx>
          <c:spPr>
            <a:solidFill>
              <a:srgbClr val="FF420E"/>
            </a:solidFill>
            <a:ln w="25400">
              <a:noFill/>
            </a:ln>
          </c:spPr>
          <c:invertIfNegative val="0"/>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AI07_B!$C$27:$C$39</c:f>
              <c:numCache>
                <c:formatCode>0%</c:formatCode>
                <c:ptCount val="13"/>
                <c:pt idx="0">
                  <c:v>0</c:v>
                </c:pt>
                <c:pt idx="1">
                  <c:v>0</c:v>
                </c:pt>
                <c:pt idx="2">
                  <c:v>1</c:v>
                </c:pt>
                <c:pt idx="3">
                  <c:v>0</c:v>
                </c:pt>
                <c:pt idx="4">
                  <c:v>0</c:v>
                </c:pt>
                <c:pt idx="5">
                  <c:v>1</c:v>
                </c:pt>
                <c:pt idx="6">
                  <c:v>0</c:v>
                </c:pt>
                <c:pt idx="7">
                  <c:v>0</c:v>
                </c:pt>
                <c:pt idx="8">
                  <c:v>1</c:v>
                </c:pt>
                <c:pt idx="9">
                  <c:v>0</c:v>
                </c:pt>
                <c:pt idx="10">
                  <c:v>1</c:v>
                </c:pt>
                <c:pt idx="11">
                  <c:v>1</c:v>
                </c:pt>
                <c:pt idx="12">
                  <c:v>1</c:v>
                </c:pt>
              </c:numCache>
            </c:numRef>
          </c:val>
          <c:extLst>
            <c:ext xmlns:c16="http://schemas.microsoft.com/office/drawing/2014/chart" uri="{C3380CC4-5D6E-409C-BE32-E72D297353CC}">
              <c16:uniqueId val="{00000001-B282-4D4A-84BC-E8889ACEAF7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AI07_B!$D$26</c:f>
              <c:strCache>
                <c:ptCount val="1"/>
                <c:pt idx="0">
                  <c:v>Meta - Rango</c:v>
                </c:pt>
              </c:strCache>
            </c:strRef>
          </c:tx>
          <c:spPr>
            <a:ln w="38100">
              <a:solidFill>
                <a:srgbClr val="FFD320"/>
              </a:solidFill>
              <a:prstDash val="solid"/>
            </a:ln>
          </c:spPr>
          <c:marker>
            <c:symbol val="none"/>
          </c:marker>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282-4D4A-84BC-E8889ACEAF7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'AS03'!$B$26</c:f>
              <c:strCache>
                <c:ptCount val="1"/>
                <c:pt idx="0">
                  <c:v>Datos</c:v>
                </c:pt>
              </c:strCache>
            </c:strRef>
          </c:tx>
          <c:spPr>
            <a:solidFill>
              <a:srgbClr val="004586"/>
            </a:solidFill>
            <a:ln w="25400">
              <a:noFill/>
            </a:ln>
          </c:spPr>
          <c:invertIfNegative val="0"/>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D171-4560-B9F0-E014A091977B}"/>
            </c:ext>
          </c:extLst>
        </c:ser>
        <c:ser>
          <c:idx val="1"/>
          <c:order val="1"/>
          <c:tx>
            <c:strRef>
              <c:f>'AS03'!$C$26</c:f>
              <c:strCache>
                <c:ptCount val="1"/>
                <c:pt idx="0">
                  <c:v>Meta Vigencia</c:v>
                </c:pt>
              </c:strCache>
            </c:strRef>
          </c:tx>
          <c:spPr>
            <a:solidFill>
              <a:srgbClr val="FF420E"/>
            </a:solidFill>
            <a:ln w="25400">
              <a:noFill/>
            </a:ln>
          </c:spPr>
          <c:invertIfNegative val="0"/>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D171-4560-B9F0-E014A091977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'AS03'!$D$26</c:f>
              <c:strCache>
                <c:ptCount val="1"/>
                <c:pt idx="0">
                  <c:v>Meta - Rango</c:v>
                </c:pt>
              </c:strCache>
            </c:strRef>
          </c:tx>
          <c:spPr>
            <a:ln w="38100">
              <a:solidFill>
                <a:srgbClr val="FFD320"/>
              </a:solidFill>
              <a:prstDash val="solid"/>
            </a:ln>
          </c:spPr>
          <c:marker>
            <c:symbol val="none"/>
          </c:marker>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171-4560-B9F0-E014A091977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'AS04'!$B$26</c:f>
              <c:strCache>
                <c:ptCount val="1"/>
                <c:pt idx="0">
                  <c:v>Datos</c:v>
                </c:pt>
              </c:strCache>
            </c:strRef>
          </c:tx>
          <c:spPr>
            <a:solidFill>
              <a:srgbClr val="004586"/>
            </a:solidFill>
            <a:ln w="25400">
              <a:noFill/>
            </a:ln>
          </c:spPr>
          <c:invertIfNegative val="0"/>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12D-4991-AEDF-19216A552559}"/>
            </c:ext>
          </c:extLst>
        </c:ser>
        <c:ser>
          <c:idx val="1"/>
          <c:order val="1"/>
          <c:tx>
            <c:strRef>
              <c:f>'AS04'!$C$26</c:f>
              <c:strCache>
                <c:ptCount val="1"/>
                <c:pt idx="0">
                  <c:v>Meta Vigencia</c:v>
                </c:pt>
              </c:strCache>
            </c:strRef>
          </c:tx>
          <c:spPr>
            <a:solidFill>
              <a:srgbClr val="FF420E"/>
            </a:solidFill>
            <a:ln w="25400">
              <a:noFill/>
            </a:ln>
          </c:spPr>
          <c:invertIfNegative val="0"/>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12D-4991-AEDF-19216A55255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'AS04'!$D$26</c:f>
              <c:strCache>
                <c:ptCount val="1"/>
                <c:pt idx="0">
                  <c:v>Meta - Rango</c:v>
                </c:pt>
              </c:strCache>
            </c:strRef>
          </c:tx>
          <c:spPr>
            <a:ln w="38100">
              <a:solidFill>
                <a:srgbClr val="FFD320"/>
              </a:solidFill>
              <a:prstDash val="solid"/>
            </a:ln>
          </c:spPr>
          <c:marker>
            <c:symbol val="none"/>
          </c:marker>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12D-4991-AEDF-19216A55255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'AS11'!$B$26</c:f>
              <c:strCache>
                <c:ptCount val="1"/>
                <c:pt idx="0">
                  <c:v>Datos</c:v>
                </c:pt>
              </c:strCache>
            </c:strRef>
          </c:tx>
          <c:spPr>
            <a:solidFill>
              <a:srgbClr val="004586"/>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1CF-474B-ACD2-D87C64BC12C8}"/>
            </c:ext>
          </c:extLst>
        </c:ser>
        <c:ser>
          <c:idx val="1"/>
          <c:order val="1"/>
          <c:tx>
            <c:strRef>
              <c:f>'AS11'!$C$26</c:f>
              <c:strCache>
                <c:ptCount val="1"/>
                <c:pt idx="0">
                  <c:v>Meta Vigencia</c:v>
                </c:pt>
              </c:strCache>
            </c:strRef>
          </c:tx>
          <c:spPr>
            <a:solidFill>
              <a:srgbClr val="FF420E"/>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1CF-474B-ACD2-D87C64BC12C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'AS11'!$D$26</c:f>
              <c:strCache>
                <c:ptCount val="1"/>
                <c:pt idx="0">
                  <c:v>Meta - Rango</c:v>
                </c:pt>
              </c:strCache>
            </c:strRef>
          </c:tx>
          <c:spPr>
            <a:ln w="38100">
              <a:solidFill>
                <a:srgbClr val="FFD320"/>
              </a:solidFill>
              <a:prstDash val="solid"/>
            </a:ln>
          </c:spPr>
          <c:marker>
            <c:symbol val="none"/>
          </c:marker>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1CF-474B-ACD2-D87C64BC12C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'AU07'!$B$26</c:f>
              <c:strCache>
                <c:ptCount val="1"/>
                <c:pt idx="0">
                  <c:v>Datos</c:v>
                </c:pt>
              </c:strCache>
            </c:strRef>
          </c:tx>
          <c:spPr>
            <a:solidFill>
              <a:srgbClr val="004586"/>
            </a:solidFill>
            <a:ln w="25400">
              <a:noFill/>
            </a:ln>
          </c:spPr>
          <c:invertIfNegative val="0"/>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'AU07'!$B$27:$B$39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0-6B91-4FA9-A6DC-F4F5B36F19AF}"/>
            </c:ext>
          </c:extLst>
        </c:ser>
        <c:ser>
          <c:idx val="1"/>
          <c:order val="1"/>
          <c:tx>
            <c:strRef>
              <c:f>'AU07'!$C$26</c:f>
              <c:strCache>
                <c:ptCount val="1"/>
                <c:pt idx="0">
                  <c:v>Meta Vigencia</c:v>
                </c:pt>
              </c:strCache>
            </c:strRef>
          </c:tx>
          <c:spPr>
            <a:solidFill>
              <a:srgbClr val="FF420E"/>
            </a:solidFill>
            <a:ln w="25400">
              <a:noFill/>
            </a:ln>
          </c:spPr>
          <c:invertIfNegative val="0"/>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6B91-4FA9-A6DC-F4F5B36F19A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'AU07'!$D$26</c:f>
              <c:strCache>
                <c:ptCount val="1"/>
                <c:pt idx="0">
                  <c:v>Meta - Rango</c:v>
                </c:pt>
              </c:strCache>
            </c:strRef>
          </c:tx>
          <c:spPr>
            <a:ln w="38100">
              <a:solidFill>
                <a:srgbClr val="FFD320"/>
              </a:solidFill>
              <a:prstDash val="solid"/>
            </a:ln>
          </c:spPr>
          <c:marker>
            <c:symbol val="none"/>
          </c:marker>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B91-4FA9-A6DC-F4F5B36F19A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'CJ03'!$B$26</c:f>
              <c:strCache>
                <c:ptCount val="1"/>
                <c:pt idx="0">
                  <c:v>Datos</c:v>
                </c:pt>
              </c:strCache>
            </c:strRef>
          </c:tx>
          <c:spPr>
            <a:solidFill>
              <a:srgbClr val="004586"/>
            </a:solidFill>
            <a:ln w="25400">
              <a:noFill/>
            </a:ln>
          </c:spPr>
          <c:invertIfNegative val="0"/>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'CJ03'!$B$27:$B$39</c:f>
              <c:numCache>
                <c:formatCode>0%</c:formatCode>
                <c:ptCount val="13"/>
                <c:pt idx="0">
                  <c:v>0</c:v>
                </c:pt>
                <c:pt idx="1">
                  <c:v>0</c:v>
                </c:pt>
                <c:pt idx="2">
                  <c:v>0</c:v>
                </c:pt>
                <c:pt idx="3">
                  <c:v>0</c:v>
                </c:pt>
                <c:pt idx="4">
                  <c:v>0</c:v>
                </c:pt>
                <c:pt idx="5">
                  <c:v>3.1766199404000002</c:v>
                </c:pt>
                <c:pt idx="6">
                  <c:v>0</c:v>
                </c:pt>
                <c:pt idx="7">
                  <c:v>0</c:v>
                </c:pt>
                <c:pt idx="8">
                  <c:v>0</c:v>
                </c:pt>
                <c:pt idx="9">
                  <c:v>0</c:v>
                </c:pt>
                <c:pt idx="10">
                  <c:v>0</c:v>
                </c:pt>
                <c:pt idx="11">
                  <c:v>3.7347069691999999</c:v>
                </c:pt>
                <c:pt idx="12">
                  <c:v>3.4556634547999998</c:v>
                </c:pt>
              </c:numCache>
            </c:numRef>
          </c:val>
          <c:extLst>
            <c:ext xmlns:c16="http://schemas.microsoft.com/office/drawing/2014/chart" uri="{C3380CC4-5D6E-409C-BE32-E72D297353CC}">
              <c16:uniqueId val="{00000000-89CF-41C3-8278-4D70FDE964B3}"/>
            </c:ext>
          </c:extLst>
        </c:ser>
        <c:ser>
          <c:idx val="1"/>
          <c:order val="1"/>
          <c:tx>
            <c:strRef>
              <c:f>'CJ03'!$C$26</c:f>
              <c:strCache>
                <c:ptCount val="1"/>
                <c:pt idx="0">
                  <c:v>Meta Vigencia</c:v>
                </c:pt>
              </c:strCache>
            </c:strRef>
          </c:tx>
          <c:spPr>
            <a:solidFill>
              <a:srgbClr val="FF420E"/>
            </a:solidFill>
            <a:ln w="25400">
              <a:noFill/>
            </a:ln>
          </c:spPr>
          <c:invertIfNegative val="0"/>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CF-41C3-8278-4D70FDE964B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'CJ03'!$D$26</c:f>
              <c:strCache>
                <c:ptCount val="1"/>
                <c:pt idx="0">
                  <c:v>Meta - Rango</c:v>
                </c:pt>
              </c:strCache>
            </c:strRef>
          </c:tx>
          <c:spPr>
            <a:ln w="38100">
              <a:solidFill>
                <a:srgbClr val="FFD320"/>
              </a:solidFill>
              <a:prstDash val="solid"/>
            </a:ln>
          </c:spPr>
          <c:marker>
            <c:symbol val="none"/>
          </c:marker>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CF-41C3-8278-4D70FDE964B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'CS06'!$B$26</c:f>
              <c:strCache>
                <c:ptCount val="1"/>
                <c:pt idx="0">
                  <c:v>Datos</c:v>
                </c:pt>
              </c:strCache>
            </c:strRef>
          </c:tx>
          <c:spPr>
            <a:solidFill>
              <a:srgbClr val="004586"/>
            </a:solidFill>
            <a:ln w="25400">
              <a:noFill/>
            </a:ln>
          </c:spPr>
          <c:invertIfNegative val="0"/>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'CS06'!$B$27:$B$39</c:f>
              <c:numCache>
                <c:formatCode>0%</c:formatCode>
                <c:ptCount val="13"/>
                <c:pt idx="0">
                  <c:v>0</c:v>
                </c:pt>
                <c:pt idx="1">
                  <c:v>0</c:v>
                </c:pt>
                <c:pt idx="2">
                  <c:v>0</c:v>
                </c:pt>
                <c:pt idx="3">
                  <c:v>0</c:v>
                </c:pt>
                <c:pt idx="4">
                  <c:v>0</c:v>
                </c:pt>
                <c:pt idx="5">
                  <c:v>0</c:v>
                </c:pt>
                <c:pt idx="6">
                  <c:v>0</c:v>
                </c:pt>
                <c:pt idx="7">
                  <c:v>0</c:v>
                </c:pt>
                <c:pt idx="8">
                  <c:v>0</c:v>
                </c:pt>
                <c:pt idx="9">
                  <c:v>0.33333333333333331</c:v>
                </c:pt>
                <c:pt idx="10">
                  <c:v>0</c:v>
                </c:pt>
                <c:pt idx="11">
                  <c:v>3</c:v>
                </c:pt>
                <c:pt idx="12">
                  <c:v>1</c:v>
                </c:pt>
              </c:numCache>
            </c:numRef>
          </c:val>
          <c:extLst>
            <c:ext xmlns:c16="http://schemas.microsoft.com/office/drawing/2014/chart" uri="{C3380CC4-5D6E-409C-BE32-E72D297353CC}">
              <c16:uniqueId val="{00000000-226B-43FB-8AE6-EDA56D5073CC}"/>
            </c:ext>
          </c:extLst>
        </c:ser>
        <c:ser>
          <c:idx val="1"/>
          <c:order val="1"/>
          <c:tx>
            <c:strRef>
              <c:f>'CS06'!$C$26</c:f>
              <c:strCache>
                <c:ptCount val="1"/>
                <c:pt idx="0">
                  <c:v>Meta Vigencia</c:v>
                </c:pt>
              </c:strCache>
            </c:strRef>
          </c:tx>
          <c:spPr>
            <a:solidFill>
              <a:srgbClr val="FF420E"/>
            </a:solidFill>
            <a:ln w="25400">
              <a:noFill/>
            </a:ln>
          </c:spPr>
          <c:invertIfNegative val="0"/>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226B-43FB-8AE6-EDA56D5073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'CS06'!$D$26</c:f>
              <c:strCache>
                <c:ptCount val="1"/>
                <c:pt idx="0">
                  <c:v>Meta - Rango</c:v>
                </c:pt>
              </c:strCache>
            </c:strRef>
          </c:tx>
          <c:spPr>
            <a:ln w="38100">
              <a:solidFill>
                <a:srgbClr val="FFD320"/>
              </a:solidFill>
              <a:prstDash val="solid"/>
            </a:ln>
          </c:spPr>
          <c:marker>
            <c:symbol val="none"/>
          </c:marker>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6B-43FB-8AE6-EDA56D5073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'CS08'!$B$26</c:f>
              <c:strCache>
                <c:ptCount val="1"/>
                <c:pt idx="0">
                  <c:v>Datos</c:v>
                </c:pt>
              </c:strCache>
            </c:strRef>
          </c:tx>
          <c:spPr>
            <a:solidFill>
              <a:srgbClr val="004586"/>
            </a:solidFill>
            <a:ln w="25400">
              <a:noFill/>
            </a:ln>
          </c:spPr>
          <c:invertIfNegative val="0"/>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'CS08'!$B$27:$B$39</c:f>
              <c:numCache>
                <c:formatCode>0%</c:formatCode>
                <c:ptCount val="13"/>
                <c:pt idx="0">
                  <c:v>0</c:v>
                </c:pt>
                <c:pt idx="1">
                  <c:v>0</c:v>
                </c:pt>
                <c:pt idx="2">
                  <c:v>0</c:v>
                </c:pt>
                <c:pt idx="3">
                  <c:v>0</c:v>
                </c:pt>
                <c:pt idx="4">
                  <c:v>0</c:v>
                </c:pt>
                <c:pt idx="5">
                  <c:v>0</c:v>
                </c:pt>
                <c:pt idx="6">
                  <c:v>0</c:v>
                </c:pt>
                <c:pt idx="7">
                  <c:v>0</c:v>
                </c:pt>
                <c:pt idx="8">
                  <c:v>0</c:v>
                </c:pt>
                <c:pt idx="9">
                  <c:v>0.92100192678227355</c:v>
                </c:pt>
                <c:pt idx="10">
                  <c:v>0</c:v>
                </c:pt>
                <c:pt idx="11">
                  <c:v>1</c:v>
                </c:pt>
                <c:pt idx="12">
                  <c:v>0.92678571428571432</c:v>
                </c:pt>
              </c:numCache>
            </c:numRef>
          </c:val>
          <c:extLst>
            <c:ext xmlns:c16="http://schemas.microsoft.com/office/drawing/2014/chart" uri="{C3380CC4-5D6E-409C-BE32-E72D297353CC}">
              <c16:uniqueId val="{00000000-01CD-4846-A95E-C502482C7BB7}"/>
            </c:ext>
          </c:extLst>
        </c:ser>
        <c:ser>
          <c:idx val="1"/>
          <c:order val="1"/>
          <c:tx>
            <c:strRef>
              <c:f>'CS08'!$C$26</c:f>
              <c:strCache>
                <c:ptCount val="1"/>
                <c:pt idx="0">
                  <c:v>Meta Vigencia</c:v>
                </c:pt>
              </c:strCache>
            </c:strRef>
          </c:tx>
          <c:spPr>
            <a:solidFill>
              <a:srgbClr val="FF420E"/>
            </a:solidFill>
            <a:ln w="25400">
              <a:noFill/>
            </a:ln>
          </c:spPr>
          <c:invertIfNegative val="0"/>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01CD-4846-A95E-C502482C7B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'CS08'!$D$26</c:f>
              <c:strCache>
                <c:ptCount val="1"/>
                <c:pt idx="0">
                  <c:v>Meta - Rango</c:v>
                </c:pt>
              </c:strCache>
            </c:strRef>
          </c:tx>
          <c:spPr>
            <a:ln w="38100">
              <a:solidFill>
                <a:srgbClr val="FFD320"/>
              </a:solidFill>
              <a:prstDash val="solid"/>
            </a:ln>
          </c:spPr>
          <c:marker>
            <c:symbol val="none"/>
          </c:marker>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1CD-4846-A95E-C502482C7B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'CT04'!$B$25</c:f>
              <c:strCache>
                <c:ptCount val="1"/>
                <c:pt idx="0">
                  <c:v>Datos</c:v>
                </c:pt>
              </c:strCache>
            </c:strRef>
          </c:tx>
          <c:spPr>
            <a:solidFill>
              <a:srgbClr val="004586"/>
            </a:solidFill>
            <a:ln w="25400">
              <a:noFill/>
            </a:ln>
          </c:spPr>
          <c:invertIfNegative val="0"/>
          <c:cat>
            <c:strRef>
              <c:f>'CT04'!$A$26:$A$38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2B1-41D2-8ED6-7E52E85BFCB1}"/>
            </c:ext>
          </c:extLst>
        </c:ser>
        <c:ser>
          <c:idx val="1"/>
          <c:order val="1"/>
          <c:tx>
            <c:strRef>
              <c:f>'CT04'!$C$25</c:f>
              <c:strCache>
                <c:ptCount val="1"/>
                <c:pt idx="0">
                  <c:v>Meta Vigencia</c:v>
                </c:pt>
              </c:strCache>
            </c:strRef>
          </c:tx>
          <c:spPr>
            <a:solidFill>
              <a:srgbClr val="FF420E"/>
            </a:solidFill>
            <a:ln w="25400">
              <a:noFill/>
            </a:ln>
          </c:spPr>
          <c:invertIfNegative val="0"/>
          <c:cat>
            <c:strRef>
              <c:f>'CT04'!$A$26:$A$38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2B1-41D2-8ED6-7E52E85BFCB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'CT04'!$D$25</c:f>
              <c:strCache>
                <c:ptCount val="1"/>
                <c:pt idx="0">
                  <c:v>Meta - Rango</c:v>
                </c:pt>
              </c:strCache>
            </c:strRef>
          </c:tx>
          <c:spPr>
            <a:ln w="38100">
              <a:solidFill>
                <a:srgbClr val="FFD320"/>
              </a:solidFill>
              <a:prstDash val="solid"/>
            </a:ln>
          </c:spPr>
          <c:marker>
            <c:symbol val="none"/>
          </c:marker>
          <c:cat>
            <c:strRef>
              <c:f>'CT04'!$A$26:$A$38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2B1-41D2-8ED6-7E52E85BFCB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'FC02'!$B$26</c:f>
              <c:strCache>
                <c:ptCount val="1"/>
                <c:pt idx="0">
                  <c:v>Datos</c:v>
                </c:pt>
              </c:strCache>
            </c:strRef>
          </c:tx>
          <c:spPr>
            <a:solidFill>
              <a:srgbClr val="004586"/>
            </a:solidFill>
            <a:ln w="25400">
              <a:noFill/>
            </a:ln>
          </c:spPr>
          <c:invertIfNegative val="0"/>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DE8-407A-8D1B-A527A85603DA}"/>
            </c:ext>
          </c:extLst>
        </c:ser>
        <c:ser>
          <c:idx val="1"/>
          <c:order val="1"/>
          <c:tx>
            <c:strRef>
              <c:f>'FC02'!$C$26</c:f>
              <c:strCache>
                <c:ptCount val="1"/>
                <c:pt idx="0">
                  <c:v>Meta Vigencia</c:v>
                </c:pt>
              </c:strCache>
            </c:strRef>
          </c:tx>
          <c:spPr>
            <a:solidFill>
              <a:srgbClr val="FF420E"/>
            </a:solidFill>
            <a:ln w="25400">
              <a:noFill/>
            </a:ln>
          </c:spPr>
          <c:invertIfNegative val="0"/>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DE8-407A-8D1B-A527A85603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'FC02'!$D$26</c:f>
              <c:strCache>
                <c:ptCount val="1"/>
                <c:pt idx="0">
                  <c:v>Meta - Rango</c:v>
                </c:pt>
              </c:strCache>
            </c:strRef>
          </c:tx>
          <c:spPr>
            <a:ln w="38100">
              <a:solidFill>
                <a:srgbClr val="FFD320"/>
              </a:solidFill>
              <a:prstDash val="solid"/>
            </a:ln>
          </c:spPr>
          <c:marker>
            <c:symbol val="none"/>
          </c:marker>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E8-407A-8D1B-A527A85603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'GD01'!$B$26</c:f>
              <c:strCache>
                <c:ptCount val="1"/>
                <c:pt idx="0">
                  <c:v>Datos</c:v>
                </c:pt>
              </c:strCache>
            </c:strRef>
          </c:tx>
          <c:spPr>
            <a:solidFill>
              <a:srgbClr val="004586"/>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3F1-4382-B817-EEF48F218B6E}"/>
            </c:ext>
          </c:extLst>
        </c:ser>
        <c:ser>
          <c:idx val="1"/>
          <c:order val="1"/>
          <c:tx>
            <c:strRef>
              <c:f>'GD01'!$C$26</c:f>
              <c:strCache>
                <c:ptCount val="1"/>
                <c:pt idx="0">
                  <c:v>Meta Vigencia</c:v>
                </c:pt>
              </c:strCache>
            </c:strRef>
          </c:tx>
          <c:spPr>
            <a:solidFill>
              <a:srgbClr val="FF420E"/>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3F1-4382-B817-EEF48F218B6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'GD01'!$D$26</c:f>
              <c:strCache>
                <c:ptCount val="1"/>
                <c:pt idx="0">
                  <c:v>Meta - Rango</c:v>
                </c:pt>
              </c:strCache>
            </c:strRef>
          </c:tx>
          <c:spPr>
            <a:ln w="38100">
              <a:solidFill>
                <a:srgbClr val="FFD320"/>
              </a:solidFill>
              <a:prstDash val="solid"/>
            </a:ln>
          </c:spPr>
          <c:marker>
            <c:symbol val="none"/>
          </c:marker>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3F1-4382-B817-EEF48F218B6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'GD12'!$B$26</c:f>
              <c:strCache>
                <c:ptCount val="1"/>
                <c:pt idx="0">
                  <c:v>Datos</c:v>
                </c:pt>
              </c:strCache>
            </c:strRef>
          </c:tx>
          <c:spPr>
            <a:solidFill>
              <a:srgbClr val="004586"/>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8EE-4B5B-8FB4-CC11FCB45481}"/>
            </c:ext>
          </c:extLst>
        </c:ser>
        <c:ser>
          <c:idx val="1"/>
          <c:order val="1"/>
          <c:tx>
            <c:strRef>
              <c:f>'GD12'!$C$26</c:f>
              <c:strCache>
                <c:ptCount val="1"/>
                <c:pt idx="0">
                  <c:v>Meta Vigencia</c:v>
                </c:pt>
              </c:strCache>
            </c:strRef>
          </c:tx>
          <c:spPr>
            <a:solidFill>
              <a:srgbClr val="FF420E"/>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8EE-4B5B-8FB4-CC11FCB4548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'GD12'!$D$26</c:f>
              <c:strCache>
                <c:ptCount val="1"/>
                <c:pt idx="0">
                  <c:v>Meta - Rango</c:v>
                </c:pt>
              </c:strCache>
            </c:strRef>
          </c:tx>
          <c:spPr>
            <a:ln w="38100">
              <a:solidFill>
                <a:srgbClr val="FFD320"/>
              </a:solidFill>
              <a:prstDash val="solid"/>
            </a:ln>
          </c:spPr>
          <c:marker>
            <c:symbol val="none"/>
          </c:marker>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8EE-4B5B-8FB4-CC11FCB4548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'GG03'!$B$26</c:f>
              <c:strCache>
                <c:ptCount val="1"/>
                <c:pt idx="0">
                  <c:v>Datos</c:v>
                </c:pt>
              </c:strCache>
            </c:strRef>
          </c:tx>
          <c:spPr>
            <a:solidFill>
              <a:srgbClr val="004586"/>
            </a:solidFill>
            <a:ln w="25400">
              <a:noFill/>
            </a:ln>
          </c:spPr>
          <c:invertIfNegative val="0"/>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A48-439E-9F7D-977ACD0E7261}"/>
            </c:ext>
          </c:extLst>
        </c:ser>
        <c:ser>
          <c:idx val="1"/>
          <c:order val="1"/>
          <c:tx>
            <c:strRef>
              <c:f>'GG03'!$C$26</c:f>
              <c:strCache>
                <c:ptCount val="1"/>
                <c:pt idx="0">
                  <c:v>Meta Vigencia</c:v>
                </c:pt>
              </c:strCache>
            </c:strRef>
          </c:tx>
          <c:spPr>
            <a:solidFill>
              <a:srgbClr val="FF420E"/>
            </a:solidFill>
            <a:ln w="25400">
              <a:noFill/>
            </a:ln>
          </c:spPr>
          <c:invertIfNegative val="0"/>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A48-439E-9F7D-977ACD0E72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'GG03'!$D$26</c:f>
              <c:strCache>
                <c:ptCount val="1"/>
                <c:pt idx="0">
                  <c:v>Meta - Rango</c:v>
                </c:pt>
              </c:strCache>
            </c:strRef>
          </c:tx>
          <c:spPr>
            <a:ln w="38100">
              <a:solidFill>
                <a:srgbClr val="FFD320"/>
              </a:solidFill>
              <a:prstDash val="solid"/>
            </a:ln>
          </c:spPr>
          <c:marker>
            <c:symbol val="none"/>
          </c:marker>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A48-439E-9F7D-977ACD0E72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'GG04'!$B$26</c:f>
              <c:strCache>
                <c:ptCount val="1"/>
                <c:pt idx="0">
                  <c:v>Datos</c:v>
                </c:pt>
              </c:strCache>
            </c:strRef>
          </c:tx>
          <c:spPr>
            <a:solidFill>
              <a:srgbClr val="004586"/>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'GG04'!$B$27:$B$39</c:f>
              <c:numCache>
                <c:formatCode>0%</c:formatCode>
                <c:ptCount val="13"/>
                <c:pt idx="0">
                  <c:v>0</c:v>
                </c:pt>
                <c:pt idx="1">
                  <c:v>0</c:v>
                </c:pt>
                <c:pt idx="2">
                  <c:v>1</c:v>
                </c:pt>
                <c:pt idx="3">
                  <c:v>0</c:v>
                </c:pt>
                <c:pt idx="4">
                  <c:v>0</c:v>
                </c:pt>
                <c:pt idx="5">
                  <c:v>1</c:v>
                </c:pt>
                <c:pt idx="6">
                  <c:v>0</c:v>
                </c:pt>
                <c:pt idx="7">
                  <c:v>0</c:v>
                </c:pt>
                <c:pt idx="8">
                  <c:v>0.5</c:v>
                </c:pt>
                <c:pt idx="9">
                  <c:v>0</c:v>
                </c:pt>
                <c:pt idx="10">
                  <c:v>0</c:v>
                </c:pt>
                <c:pt idx="11">
                  <c:v>1</c:v>
                </c:pt>
                <c:pt idx="12">
                  <c:v>0.8571428571428571</c:v>
                </c:pt>
              </c:numCache>
            </c:numRef>
          </c:val>
          <c:extLst>
            <c:ext xmlns:c16="http://schemas.microsoft.com/office/drawing/2014/chart" uri="{C3380CC4-5D6E-409C-BE32-E72D297353CC}">
              <c16:uniqueId val="{00000000-46FE-47D0-9B56-E39461BC1CDB}"/>
            </c:ext>
          </c:extLst>
        </c:ser>
        <c:ser>
          <c:idx val="1"/>
          <c:order val="1"/>
          <c:tx>
            <c:strRef>
              <c:f>'GG04'!$C$26</c:f>
              <c:strCache>
                <c:ptCount val="1"/>
                <c:pt idx="0">
                  <c:v>Meta Vigencia</c:v>
                </c:pt>
              </c:strCache>
            </c:strRef>
          </c:tx>
          <c:spPr>
            <a:solidFill>
              <a:srgbClr val="FF420E"/>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6FE-47D0-9B56-E39461BC1CD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'GG04'!$D$26</c:f>
              <c:strCache>
                <c:ptCount val="1"/>
                <c:pt idx="0">
                  <c:v>Meta - Rango</c:v>
                </c:pt>
              </c:strCache>
            </c:strRef>
          </c:tx>
          <c:spPr>
            <a:ln w="38100">
              <a:solidFill>
                <a:srgbClr val="FFD320"/>
              </a:solidFill>
              <a:prstDash val="solid"/>
            </a:ln>
          </c:spPr>
          <c:marker>
            <c:symbol val="none"/>
          </c:marker>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6FE-47D0-9B56-E39461BC1CD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'GP02'!$B$26</c:f>
              <c:strCache>
                <c:ptCount val="1"/>
                <c:pt idx="0">
                  <c:v>Datos</c:v>
                </c:pt>
              </c:strCache>
            </c:strRef>
          </c:tx>
          <c:spPr>
            <a:solidFill>
              <a:srgbClr val="004586"/>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647-46EA-8497-5E65364BA325}"/>
            </c:ext>
          </c:extLst>
        </c:ser>
        <c:ser>
          <c:idx val="1"/>
          <c:order val="1"/>
          <c:tx>
            <c:strRef>
              <c:f>'GP02'!$C$26</c:f>
              <c:strCache>
                <c:ptCount val="1"/>
                <c:pt idx="0">
                  <c:v>Meta Vigencia</c:v>
                </c:pt>
              </c:strCache>
            </c:strRef>
          </c:tx>
          <c:spPr>
            <a:solidFill>
              <a:srgbClr val="FF420E"/>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647-46EA-8497-5E65364BA32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'GP02'!$D$26</c:f>
              <c:strCache>
                <c:ptCount val="1"/>
                <c:pt idx="0">
                  <c:v>Meta - Rango</c:v>
                </c:pt>
              </c:strCache>
            </c:strRef>
          </c:tx>
          <c:spPr>
            <a:ln w="38100">
              <a:solidFill>
                <a:srgbClr val="FFD320"/>
              </a:solidFill>
              <a:prstDash val="solid"/>
            </a:ln>
          </c:spPr>
          <c:marker>
            <c:symbol val="none"/>
          </c:marker>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647-46EA-8497-5E65364BA32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'GP03'!$B$26</c:f>
              <c:strCache>
                <c:ptCount val="1"/>
                <c:pt idx="0">
                  <c:v>Datos</c:v>
                </c:pt>
              </c:strCache>
            </c:strRef>
          </c:tx>
          <c:spPr>
            <a:solidFill>
              <a:srgbClr val="004586"/>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'GP03'!$B$27:$B$39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DBE8-4794-AD40-22F5F462035F}"/>
            </c:ext>
          </c:extLst>
        </c:ser>
        <c:ser>
          <c:idx val="1"/>
          <c:order val="1"/>
          <c:tx>
            <c:strRef>
              <c:f>'GP03'!$C$26</c:f>
              <c:strCache>
                <c:ptCount val="1"/>
                <c:pt idx="0">
                  <c:v>Meta Vigencia</c:v>
                </c:pt>
              </c:strCache>
            </c:strRef>
          </c:tx>
          <c:spPr>
            <a:solidFill>
              <a:srgbClr val="FF420E"/>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'GP03'!$C$27:$C$39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DBE8-4794-AD40-22F5F46203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'GP03'!$D$26</c:f>
              <c:strCache>
                <c:ptCount val="1"/>
                <c:pt idx="0">
                  <c:v>Meta - Rango</c:v>
                </c:pt>
              </c:strCache>
            </c:strRef>
          </c:tx>
          <c:spPr>
            <a:ln w="38100">
              <a:solidFill>
                <a:srgbClr val="FFD320"/>
              </a:solidFill>
              <a:prstDash val="solid"/>
            </a:ln>
          </c:spPr>
          <c:marker>
            <c:symbol val="none"/>
          </c:marker>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BE8-4794-AD40-22F5F46203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'GP04'!$B$26</c:f>
              <c:strCache>
                <c:ptCount val="1"/>
                <c:pt idx="0">
                  <c:v>Datos</c:v>
                </c:pt>
              </c:strCache>
            </c:strRef>
          </c:tx>
          <c:spPr>
            <a:solidFill>
              <a:srgbClr val="004586"/>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'GP04'!$B$27:$B$39</c:f>
              <c:numCache>
                <c:formatCode>0%</c:formatCode>
                <c:ptCount val="13"/>
                <c:pt idx="0">
                  <c:v>0</c:v>
                </c:pt>
                <c:pt idx="1">
                  <c:v>0</c:v>
                </c:pt>
                <c:pt idx="2">
                  <c:v>0.38505955893562527</c:v>
                </c:pt>
                <c:pt idx="3">
                  <c:v>0</c:v>
                </c:pt>
                <c:pt idx="4">
                  <c:v>0</c:v>
                </c:pt>
                <c:pt idx="5">
                  <c:v>0.53345484499396245</c:v>
                </c:pt>
                <c:pt idx="6">
                  <c:v>0</c:v>
                </c:pt>
                <c:pt idx="7">
                  <c:v>0</c:v>
                </c:pt>
                <c:pt idx="8">
                  <c:v>0</c:v>
                </c:pt>
                <c:pt idx="9">
                  <c:v>0</c:v>
                </c:pt>
                <c:pt idx="10">
                  <c:v>0</c:v>
                </c:pt>
                <c:pt idx="11">
                  <c:v>0.85524005713984497</c:v>
                </c:pt>
                <c:pt idx="12">
                  <c:v>0.59125148702314423</c:v>
                </c:pt>
              </c:numCache>
            </c:numRef>
          </c:val>
          <c:extLst>
            <c:ext xmlns:c16="http://schemas.microsoft.com/office/drawing/2014/chart" uri="{C3380CC4-5D6E-409C-BE32-E72D297353CC}">
              <c16:uniqueId val="{00000000-754F-42D2-8423-270B2BBC8A69}"/>
            </c:ext>
          </c:extLst>
        </c:ser>
        <c:ser>
          <c:idx val="1"/>
          <c:order val="1"/>
          <c:tx>
            <c:strRef>
              <c:f>'GP04'!$C$26</c:f>
              <c:strCache>
                <c:ptCount val="1"/>
                <c:pt idx="0">
                  <c:v>Meta Vigencia</c:v>
                </c:pt>
              </c:strCache>
            </c:strRef>
          </c:tx>
          <c:spPr>
            <a:solidFill>
              <a:srgbClr val="FF420E"/>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0.95</c:v>
                </c:pt>
              </c:numCache>
            </c:numRef>
          </c:val>
          <c:extLst>
            <c:ext xmlns:c16="http://schemas.microsoft.com/office/drawing/2014/chart" uri="{C3380CC4-5D6E-409C-BE32-E72D297353CC}">
              <c16:uniqueId val="{00000001-754F-42D2-8423-270B2BBC8A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'GP04'!$D$26</c:f>
              <c:strCache>
                <c:ptCount val="1"/>
                <c:pt idx="0">
                  <c:v>Meta - Rango</c:v>
                </c:pt>
              </c:strCache>
            </c:strRef>
          </c:tx>
          <c:spPr>
            <a:ln w="38100">
              <a:solidFill>
                <a:srgbClr val="FFD320"/>
              </a:solidFill>
              <a:prstDash val="solid"/>
            </a:ln>
          </c:spPr>
          <c:marker>
            <c:symbol val="none"/>
          </c:marker>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54F-42D2-8423-270B2BBC8A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'GP05'!$B$26</c:f>
              <c:strCache>
                <c:ptCount val="1"/>
                <c:pt idx="0">
                  <c:v>Datos</c:v>
                </c:pt>
              </c:strCache>
            </c:strRef>
          </c:tx>
          <c:spPr>
            <a:solidFill>
              <a:srgbClr val="004586"/>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'GP05'!$B$27:$B$39</c:f>
              <c:numCache>
                <c:formatCode>0%</c:formatCode>
                <c:ptCount val="13"/>
                <c:pt idx="0">
                  <c:v>0</c:v>
                </c:pt>
                <c:pt idx="1">
                  <c:v>0</c:v>
                </c:pt>
                <c:pt idx="2">
                  <c:v>13.041823184134685</c:v>
                </c:pt>
                <c:pt idx="3">
                  <c:v>0</c:v>
                </c:pt>
                <c:pt idx="4">
                  <c:v>0</c:v>
                </c:pt>
                <c:pt idx="5">
                  <c:v>0.33486154467323315</c:v>
                </c:pt>
                <c:pt idx="6">
                  <c:v>0</c:v>
                </c:pt>
                <c:pt idx="7">
                  <c:v>0</c:v>
                </c:pt>
                <c:pt idx="8">
                  <c:v>0.55297868201317535</c:v>
                </c:pt>
                <c:pt idx="9">
                  <c:v>0</c:v>
                </c:pt>
                <c:pt idx="10">
                  <c:v>0</c:v>
                </c:pt>
                <c:pt idx="11">
                  <c:v>0.84150051535422621</c:v>
                </c:pt>
                <c:pt idx="12">
                  <c:v>3.6927909815438293</c:v>
                </c:pt>
              </c:numCache>
            </c:numRef>
          </c:val>
          <c:extLst>
            <c:ext xmlns:c16="http://schemas.microsoft.com/office/drawing/2014/chart" uri="{C3380CC4-5D6E-409C-BE32-E72D297353CC}">
              <c16:uniqueId val="{00000000-1936-4227-BEA8-71F8F37197EE}"/>
            </c:ext>
          </c:extLst>
        </c:ser>
        <c:ser>
          <c:idx val="1"/>
          <c:order val="1"/>
          <c:tx>
            <c:strRef>
              <c:f>'GP05'!$C$26</c:f>
              <c:strCache>
                <c:ptCount val="1"/>
                <c:pt idx="0">
                  <c:v>Meta Vigencia</c:v>
                </c:pt>
              </c:strCache>
            </c:strRef>
          </c:tx>
          <c:spPr>
            <a:solidFill>
              <a:srgbClr val="FF420E"/>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0.85</c:v>
                </c:pt>
              </c:numCache>
            </c:numRef>
          </c:val>
          <c:extLst>
            <c:ext xmlns:c16="http://schemas.microsoft.com/office/drawing/2014/chart" uri="{C3380CC4-5D6E-409C-BE32-E72D297353CC}">
              <c16:uniqueId val="{00000001-1936-4227-BEA8-71F8F37197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'GP05'!$D$26</c:f>
              <c:strCache>
                <c:ptCount val="1"/>
                <c:pt idx="0">
                  <c:v>Meta - Rango</c:v>
                </c:pt>
              </c:strCache>
            </c:strRef>
          </c:tx>
          <c:spPr>
            <a:ln w="38100">
              <a:solidFill>
                <a:srgbClr val="FFD320"/>
              </a:solidFill>
              <a:prstDash val="solid"/>
            </a:ln>
          </c:spPr>
          <c:marker>
            <c:symbol val="none"/>
          </c:marker>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936-4227-BEA8-71F8F37197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'GP06'!$B$26</c:f>
              <c:strCache>
                <c:ptCount val="1"/>
                <c:pt idx="0">
                  <c:v>Datos</c:v>
                </c:pt>
              </c:strCache>
            </c:strRef>
          </c:tx>
          <c:spPr>
            <a:solidFill>
              <a:srgbClr val="004586"/>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'GP06'!$B$27:$B$39</c:f>
              <c:numCache>
                <c:formatCode>0%</c:formatCode>
                <c:ptCount val="13"/>
                <c:pt idx="0">
                  <c:v>0</c:v>
                </c:pt>
                <c:pt idx="1">
                  <c:v>0</c:v>
                </c:pt>
                <c:pt idx="2">
                  <c:v>0.2697229696066239</c:v>
                </c:pt>
                <c:pt idx="3">
                  <c:v>0</c:v>
                </c:pt>
                <c:pt idx="4">
                  <c:v>0</c:v>
                </c:pt>
                <c:pt idx="5">
                  <c:v>0.41658119901710261</c:v>
                </c:pt>
                <c:pt idx="6">
                  <c:v>0</c:v>
                </c:pt>
                <c:pt idx="7">
                  <c:v>0</c:v>
                </c:pt>
                <c:pt idx="8">
                  <c:v>0</c:v>
                </c:pt>
                <c:pt idx="9">
                  <c:v>0</c:v>
                </c:pt>
                <c:pt idx="10">
                  <c:v>0</c:v>
                </c:pt>
                <c:pt idx="11">
                  <c:v>0.80234646759583328</c:v>
                </c:pt>
                <c:pt idx="12">
                  <c:v>0.49621687873985326</c:v>
                </c:pt>
              </c:numCache>
            </c:numRef>
          </c:val>
          <c:extLst>
            <c:ext xmlns:c16="http://schemas.microsoft.com/office/drawing/2014/chart" uri="{C3380CC4-5D6E-409C-BE32-E72D297353CC}">
              <c16:uniqueId val="{00000000-7A95-49F1-A9DA-A0608E3E0360}"/>
            </c:ext>
          </c:extLst>
        </c:ser>
        <c:ser>
          <c:idx val="1"/>
          <c:order val="1"/>
          <c:tx>
            <c:strRef>
              <c:f>'GP06'!$C$26</c:f>
              <c:strCache>
                <c:ptCount val="1"/>
                <c:pt idx="0">
                  <c:v>Meta Vigencia</c:v>
                </c:pt>
              </c:strCache>
            </c:strRef>
          </c:tx>
          <c:spPr>
            <a:solidFill>
              <a:srgbClr val="FF420E"/>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0.94</c:v>
                </c:pt>
              </c:numCache>
            </c:numRef>
          </c:val>
          <c:extLst>
            <c:ext xmlns:c16="http://schemas.microsoft.com/office/drawing/2014/chart" uri="{C3380CC4-5D6E-409C-BE32-E72D297353CC}">
              <c16:uniqueId val="{00000001-7A95-49F1-A9DA-A0608E3E036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'GP06'!$D$26</c:f>
              <c:strCache>
                <c:ptCount val="1"/>
                <c:pt idx="0">
                  <c:v>Meta - Rango</c:v>
                </c:pt>
              </c:strCache>
            </c:strRef>
          </c:tx>
          <c:spPr>
            <a:ln w="38100">
              <a:solidFill>
                <a:srgbClr val="FFD320"/>
              </a:solidFill>
              <a:prstDash val="solid"/>
            </a:ln>
          </c:spPr>
          <c:marker>
            <c:symbol val="none"/>
          </c:marker>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A95-49F1-A9DA-A0608E3E036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'CT09'!$B$25</c:f>
              <c:strCache>
                <c:ptCount val="1"/>
                <c:pt idx="0">
                  <c:v>Datos</c:v>
                </c:pt>
              </c:strCache>
            </c:strRef>
          </c:tx>
          <c:spPr>
            <a:solidFill>
              <a:srgbClr val="004586"/>
            </a:solidFill>
            <a:ln w="25400">
              <a:noFill/>
            </a:ln>
          </c:spPr>
          <c:invertIfNegative val="0"/>
          <c:cat>
            <c:strRef>
              <c:f>'CT09'!$A$26:$A$38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'CT09'!$B$26:$B$38</c:f>
              <c:numCache>
                <c:formatCode>0%</c:formatCode>
                <c:ptCount val="13"/>
                <c:pt idx="0">
                  <c:v>0</c:v>
                </c:pt>
                <c:pt idx="1">
                  <c:v>0</c:v>
                </c:pt>
                <c:pt idx="2">
                  <c:v>0</c:v>
                </c:pt>
                <c:pt idx="3">
                  <c:v>0</c:v>
                </c:pt>
                <c:pt idx="4">
                  <c:v>0</c:v>
                </c:pt>
                <c:pt idx="5">
                  <c:v>0.79078694817658346</c:v>
                </c:pt>
                <c:pt idx="6">
                  <c:v>0</c:v>
                </c:pt>
                <c:pt idx="7">
                  <c:v>0</c:v>
                </c:pt>
                <c:pt idx="8">
                  <c:v>0</c:v>
                </c:pt>
                <c:pt idx="9">
                  <c:v>0</c:v>
                </c:pt>
                <c:pt idx="10">
                  <c:v>0</c:v>
                </c:pt>
                <c:pt idx="11">
                  <c:v>0.53037383177570097</c:v>
                </c:pt>
                <c:pt idx="12">
                  <c:v>0.67334035827186511</c:v>
                </c:pt>
              </c:numCache>
            </c:numRef>
          </c:val>
          <c:extLst>
            <c:ext xmlns:c16="http://schemas.microsoft.com/office/drawing/2014/chart" uri="{C3380CC4-5D6E-409C-BE32-E72D297353CC}">
              <c16:uniqueId val="{00000000-1BA1-46A9-8DF7-9ABA3C3EDF4A}"/>
            </c:ext>
          </c:extLst>
        </c:ser>
        <c:ser>
          <c:idx val="1"/>
          <c:order val="1"/>
          <c:tx>
            <c:strRef>
              <c:f>'CT09'!$C$25</c:f>
              <c:strCache>
                <c:ptCount val="1"/>
                <c:pt idx="0">
                  <c:v>Meta Vigencia</c:v>
                </c:pt>
              </c:strCache>
            </c:strRef>
          </c:tx>
          <c:spPr>
            <a:solidFill>
              <a:srgbClr val="FF420E"/>
            </a:solidFill>
            <a:ln w="25400">
              <a:noFill/>
            </a:ln>
          </c:spPr>
          <c:invertIfNegative val="0"/>
          <c:cat>
            <c:strRef>
              <c:f>'CT09'!$A$26:$A$38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'CT09'!$C$26:$C$38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BA1-46A9-8DF7-9ABA3C3EDF4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'CT09'!$D$25</c:f>
              <c:strCache>
                <c:ptCount val="1"/>
                <c:pt idx="0">
                  <c:v>Meta - Rango</c:v>
                </c:pt>
              </c:strCache>
            </c:strRef>
          </c:tx>
          <c:spPr>
            <a:ln w="38100">
              <a:solidFill>
                <a:srgbClr val="FFD320"/>
              </a:solidFill>
              <a:prstDash val="solid"/>
            </a:ln>
          </c:spPr>
          <c:marker>
            <c:symbol val="none"/>
          </c:marker>
          <c:cat>
            <c:strRef>
              <c:f>'CT09'!$A$26:$A$38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BA1-46A9-8DF7-9ABA3C3EDF4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'RL14'!$B$25</c:f>
              <c:strCache>
                <c:ptCount val="1"/>
                <c:pt idx="0">
                  <c:v>Datos</c:v>
                </c:pt>
              </c:strCache>
            </c:strRef>
          </c:tx>
          <c:spPr>
            <a:solidFill>
              <a:srgbClr val="004586"/>
            </a:solidFill>
            <a:ln w="25400">
              <a:noFill/>
            </a:ln>
          </c:spPr>
          <c:invertIfNegative val="0"/>
          <c:cat>
            <c:strRef>
              <c:f>'RL14'!$A$26:$A$38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'RL14'!$B$26:$B$38</c:f>
              <c:numCache>
                <c:formatCode>0%</c:formatCode>
                <c:ptCount val="13"/>
                <c:pt idx="0">
                  <c:v>0</c:v>
                </c:pt>
                <c:pt idx="1">
                  <c:v>0</c:v>
                </c:pt>
                <c:pt idx="2">
                  <c:v>1.0222222222222221</c:v>
                </c:pt>
                <c:pt idx="3">
                  <c:v>0</c:v>
                </c:pt>
                <c:pt idx="4">
                  <c:v>0</c:v>
                </c:pt>
                <c:pt idx="5">
                  <c:v>1.0111111111111111</c:v>
                </c:pt>
                <c:pt idx="6">
                  <c:v>0</c:v>
                </c:pt>
                <c:pt idx="7">
                  <c:v>0</c:v>
                </c:pt>
                <c:pt idx="8">
                  <c:v>1.0222222222222221</c:v>
                </c:pt>
                <c:pt idx="9">
                  <c:v>0</c:v>
                </c:pt>
                <c:pt idx="10">
                  <c:v>0</c:v>
                </c:pt>
                <c:pt idx="11">
                  <c:v>1.0222222222222221</c:v>
                </c:pt>
                <c:pt idx="12">
                  <c:v>1.0194444444444444</c:v>
                </c:pt>
              </c:numCache>
            </c:numRef>
          </c:val>
          <c:extLst>
            <c:ext xmlns:c16="http://schemas.microsoft.com/office/drawing/2014/chart" uri="{C3380CC4-5D6E-409C-BE32-E72D297353CC}">
              <c16:uniqueId val="{00000000-FC74-4B49-9C4C-5CF7BF1971B6}"/>
            </c:ext>
          </c:extLst>
        </c:ser>
        <c:ser>
          <c:idx val="1"/>
          <c:order val="1"/>
          <c:tx>
            <c:strRef>
              <c:f>'RL14'!$C$25</c:f>
              <c:strCache>
                <c:ptCount val="1"/>
                <c:pt idx="0">
                  <c:v>Meta Vigencia</c:v>
                </c:pt>
              </c:strCache>
            </c:strRef>
          </c:tx>
          <c:spPr>
            <a:solidFill>
              <a:srgbClr val="FF420E"/>
            </a:solidFill>
            <a:ln w="25400">
              <a:noFill/>
            </a:ln>
          </c:spPr>
          <c:invertIfNegative val="0"/>
          <c:cat>
            <c:strRef>
              <c:f>'RL14'!$A$26:$A$38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C74-4B49-9C4C-5CF7BF1971B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'RL14'!$D$25</c:f>
              <c:strCache>
                <c:ptCount val="1"/>
                <c:pt idx="0">
                  <c:v>Meta - Rango</c:v>
                </c:pt>
              </c:strCache>
            </c:strRef>
          </c:tx>
          <c:spPr>
            <a:ln w="38100">
              <a:solidFill>
                <a:srgbClr val="FFD320"/>
              </a:solidFill>
              <a:prstDash val="solid"/>
            </a:ln>
          </c:spPr>
          <c:marker>
            <c:symbol val="none"/>
          </c:marker>
          <c:cat>
            <c:strRef>
              <c:f>'RL14'!$A$26:$A$38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C74-4B49-9C4C-5CF7BF1971B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'GP07'!$B$26</c:f>
              <c:strCache>
                <c:ptCount val="1"/>
                <c:pt idx="0">
                  <c:v>Datos</c:v>
                </c:pt>
              </c:strCache>
            </c:strRef>
          </c:tx>
          <c:spPr>
            <a:solidFill>
              <a:srgbClr val="004586"/>
            </a:solidFill>
            <a:ln w="25400">
              <a:noFill/>
            </a:ln>
          </c:spPr>
          <c:invertIfNegative val="0"/>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BED-4EA3-84EC-95C1F5AEF161}"/>
            </c:ext>
          </c:extLst>
        </c:ser>
        <c:ser>
          <c:idx val="1"/>
          <c:order val="1"/>
          <c:tx>
            <c:strRef>
              <c:f>'GP07'!$C$26</c:f>
              <c:strCache>
                <c:ptCount val="1"/>
                <c:pt idx="0">
                  <c:v>Meta Vigencia</c:v>
                </c:pt>
              </c:strCache>
            </c:strRef>
          </c:tx>
          <c:spPr>
            <a:solidFill>
              <a:srgbClr val="FF420E"/>
            </a:solidFill>
            <a:ln w="25400">
              <a:noFill/>
            </a:ln>
          </c:spPr>
          <c:invertIfNegative val="0"/>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BED-4EA3-84EC-95C1F5AEF1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'GP07'!$D$26</c:f>
              <c:strCache>
                <c:ptCount val="1"/>
                <c:pt idx="0">
                  <c:v>Meta - Rango</c:v>
                </c:pt>
              </c:strCache>
            </c:strRef>
          </c:tx>
          <c:spPr>
            <a:ln w="38100">
              <a:solidFill>
                <a:srgbClr val="FFD320"/>
              </a:solidFill>
              <a:prstDash val="solid"/>
            </a:ln>
          </c:spPr>
          <c:marker>
            <c:symbol val="none"/>
          </c:marker>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BED-4EA3-84EC-95C1F5AEF1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'GP08'!$B$26</c:f>
              <c:strCache>
                <c:ptCount val="1"/>
                <c:pt idx="0">
                  <c:v>Datos</c:v>
                </c:pt>
              </c:strCache>
            </c:strRef>
          </c:tx>
          <c:spPr>
            <a:solidFill>
              <a:srgbClr val="004586"/>
            </a:solidFill>
            <a:ln w="25400">
              <a:noFill/>
            </a:ln>
          </c:spPr>
          <c:invertIfNegative val="0"/>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1D34-4F38-996D-8EC929B968A3}"/>
            </c:ext>
          </c:extLst>
        </c:ser>
        <c:ser>
          <c:idx val="1"/>
          <c:order val="1"/>
          <c:tx>
            <c:strRef>
              <c:f>'GP08'!$C$26</c:f>
              <c:strCache>
                <c:ptCount val="1"/>
                <c:pt idx="0">
                  <c:v>Meta Vigencia</c:v>
                </c:pt>
              </c:strCache>
            </c:strRef>
          </c:tx>
          <c:spPr>
            <a:solidFill>
              <a:srgbClr val="FF420E"/>
            </a:solidFill>
            <a:ln w="25400">
              <a:noFill/>
            </a:ln>
          </c:spPr>
          <c:invertIfNegative val="0"/>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D34-4F38-996D-8EC929B968A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'GP08'!$D$26</c:f>
              <c:strCache>
                <c:ptCount val="1"/>
                <c:pt idx="0">
                  <c:v>Meta - Rango</c:v>
                </c:pt>
              </c:strCache>
            </c:strRef>
          </c:tx>
          <c:spPr>
            <a:ln w="38100">
              <a:solidFill>
                <a:srgbClr val="FFD320"/>
              </a:solidFill>
              <a:prstDash val="solid"/>
            </a:ln>
          </c:spPr>
          <c:marker>
            <c:symbol val="none"/>
          </c:marker>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D34-4F38-996D-8EC929B968A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'GP09'!$B$26</c:f>
              <c:strCache>
                <c:ptCount val="1"/>
                <c:pt idx="0">
                  <c:v>Datos</c:v>
                </c:pt>
              </c:strCache>
            </c:strRef>
          </c:tx>
          <c:spPr>
            <a:solidFill>
              <a:srgbClr val="004586"/>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'GP09'!$B$27:$B$39</c:f>
              <c:numCache>
                <c:formatCode>0%</c:formatCode>
                <c:ptCount val="13"/>
                <c:pt idx="0">
                  <c:v>0</c:v>
                </c:pt>
                <c:pt idx="1">
                  <c:v>0</c:v>
                </c:pt>
                <c:pt idx="2">
                  <c:v>0</c:v>
                </c:pt>
                <c:pt idx="3">
                  <c:v>0</c:v>
                </c:pt>
                <c:pt idx="4">
                  <c:v>0</c:v>
                </c:pt>
                <c:pt idx="5">
                  <c:v>0</c:v>
                </c:pt>
                <c:pt idx="6">
                  <c:v>0.90258487010942712</c:v>
                </c:pt>
                <c:pt idx="7">
                  <c:v>9.1452692795852641</c:v>
                </c:pt>
                <c:pt idx="8">
                  <c:v>0</c:v>
                </c:pt>
                <c:pt idx="9">
                  <c:v>0</c:v>
                </c:pt>
                <c:pt idx="10">
                  <c:v>0</c:v>
                </c:pt>
                <c:pt idx="11">
                  <c:v>0</c:v>
                </c:pt>
                <c:pt idx="12">
                  <c:v>1.6526827702061453</c:v>
                </c:pt>
              </c:numCache>
            </c:numRef>
          </c:val>
          <c:extLst>
            <c:ext xmlns:c16="http://schemas.microsoft.com/office/drawing/2014/chart" uri="{C3380CC4-5D6E-409C-BE32-E72D297353CC}">
              <c16:uniqueId val="{00000000-B135-480D-B9D7-F9BC89A95692}"/>
            </c:ext>
          </c:extLst>
        </c:ser>
        <c:ser>
          <c:idx val="1"/>
          <c:order val="1"/>
          <c:tx>
            <c:strRef>
              <c:f>'GP09'!$C$26</c:f>
              <c:strCache>
                <c:ptCount val="1"/>
                <c:pt idx="0">
                  <c:v>Meta Vigencia</c:v>
                </c:pt>
              </c:strCache>
            </c:strRef>
          </c:tx>
          <c:spPr>
            <a:solidFill>
              <a:srgbClr val="FF420E"/>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'GP09'!$C$27:$C$39</c:f>
              <c:numCache>
                <c:formatCode>0%</c:formatCode>
                <c:ptCount val="13"/>
                <c:pt idx="0">
                  <c:v>0</c:v>
                </c:pt>
                <c:pt idx="1">
                  <c:v>0</c:v>
                </c:pt>
                <c:pt idx="2">
                  <c:v>0</c:v>
                </c:pt>
                <c:pt idx="3">
                  <c:v>0</c:v>
                </c:pt>
                <c:pt idx="4">
                  <c:v>0</c:v>
                </c:pt>
                <c:pt idx="5">
                  <c:v>0</c:v>
                </c:pt>
                <c:pt idx="6">
                  <c:v>1</c:v>
                </c:pt>
                <c:pt idx="7">
                  <c:v>1</c:v>
                </c:pt>
                <c:pt idx="8">
                  <c:v>0</c:v>
                </c:pt>
                <c:pt idx="9">
                  <c:v>0</c:v>
                </c:pt>
                <c:pt idx="10">
                  <c:v>0</c:v>
                </c:pt>
                <c:pt idx="11">
                  <c:v>0</c:v>
                </c:pt>
                <c:pt idx="12">
                  <c:v>0.7</c:v>
                </c:pt>
              </c:numCache>
            </c:numRef>
          </c:val>
          <c:extLst>
            <c:ext xmlns:c16="http://schemas.microsoft.com/office/drawing/2014/chart" uri="{C3380CC4-5D6E-409C-BE32-E72D297353CC}">
              <c16:uniqueId val="{00000001-B135-480D-B9D7-F9BC89A956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'GP09'!$D$26</c:f>
              <c:strCache>
                <c:ptCount val="1"/>
                <c:pt idx="0">
                  <c:v>Meta - Rango</c:v>
                </c:pt>
              </c:strCache>
            </c:strRef>
          </c:tx>
          <c:spPr>
            <a:ln w="38100">
              <a:solidFill>
                <a:srgbClr val="FFD320"/>
              </a:solidFill>
              <a:prstDash val="solid"/>
            </a:ln>
          </c:spPr>
          <c:marker>
            <c:symbol val="none"/>
          </c:marker>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135-480D-B9D7-F9BC89A956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'GS03'!$B$26</c:f>
              <c:strCache>
                <c:ptCount val="1"/>
                <c:pt idx="0">
                  <c:v>Datos</c:v>
                </c:pt>
              </c:strCache>
            </c:strRef>
          </c:tx>
          <c:spPr>
            <a:solidFill>
              <a:srgbClr val="004586"/>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'GS03'!$B$27:$B$39</c:f>
              <c:numCache>
                <c:formatCode>0%</c:formatCode>
                <c:ptCount val="13"/>
                <c:pt idx="0">
                  <c:v>0</c:v>
                </c:pt>
                <c:pt idx="1">
                  <c:v>0</c:v>
                </c:pt>
                <c:pt idx="2">
                  <c:v>0.9365637419749312</c:v>
                </c:pt>
                <c:pt idx="3">
                  <c:v>0</c:v>
                </c:pt>
                <c:pt idx="4">
                  <c:v>0</c:v>
                </c:pt>
                <c:pt idx="5">
                  <c:v>0.94904378459989935</c:v>
                </c:pt>
                <c:pt idx="6">
                  <c:v>0</c:v>
                </c:pt>
                <c:pt idx="7">
                  <c:v>0</c:v>
                </c:pt>
                <c:pt idx="8">
                  <c:v>0.96019380581417446</c:v>
                </c:pt>
                <c:pt idx="9">
                  <c:v>0</c:v>
                </c:pt>
                <c:pt idx="10">
                  <c:v>0</c:v>
                </c:pt>
                <c:pt idx="11">
                  <c:v>0.90746013667425973</c:v>
                </c:pt>
                <c:pt idx="12">
                  <c:v>0.93772502250225021</c:v>
                </c:pt>
              </c:numCache>
            </c:numRef>
          </c:val>
          <c:extLst>
            <c:ext xmlns:c16="http://schemas.microsoft.com/office/drawing/2014/chart" uri="{C3380CC4-5D6E-409C-BE32-E72D297353CC}">
              <c16:uniqueId val="{00000000-969C-4D2E-AA85-5D3A86CA0D09}"/>
            </c:ext>
          </c:extLst>
        </c:ser>
        <c:ser>
          <c:idx val="1"/>
          <c:order val="1"/>
          <c:tx>
            <c:strRef>
              <c:f>'GS03'!$C$26</c:f>
              <c:strCache>
                <c:ptCount val="1"/>
                <c:pt idx="0">
                  <c:v>Meta Vigencia</c:v>
                </c:pt>
              </c:strCache>
            </c:strRef>
          </c:tx>
          <c:spPr>
            <a:solidFill>
              <a:srgbClr val="FF420E"/>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c:v>
                </c:pt>
              </c:numCache>
            </c:numRef>
          </c:val>
          <c:extLst>
            <c:ext xmlns:c16="http://schemas.microsoft.com/office/drawing/2014/chart" uri="{C3380CC4-5D6E-409C-BE32-E72D297353CC}">
              <c16:uniqueId val="{00000001-969C-4D2E-AA85-5D3A86CA0D0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'GS03'!$D$26</c:f>
              <c:strCache>
                <c:ptCount val="1"/>
                <c:pt idx="0">
                  <c:v>Meta - Rango</c:v>
                </c:pt>
              </c:strCache>
            </c:strRef>
          </c:tx>
          <c:spPr>
            <a:ln w="38100">
              <a:solidFill>
                <a:srgbClr val="FFD320"/>
              </a:solidFill>
              <a:prstDash val="solid"/>
            </a:ln>
          </c:spPr>
          <c:marker>
            <c:symbol val="none"/>
          </c:marker>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69C-4D2E-AA85-5D3A86CA0D0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'GS04'!$B$26</c:f>
              <c:strCache>
                <c:ptCount val="1"/>
                <c:pt idx="0">
                  <c:v>Datos</c:v>
                </c:pt>
              </c:strCache>
            </c:strRef>
          </c:tx>
          <c:spPr>
            <a:solidFill>
              <a:srgbClr val="004586"/>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'GS04'!$B$27:$B$39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CB0-4975-9AC3-8EDF7C54C844}"/>
            </c:ext>
          </c:extLst>
        </c:ser>
        <c:ser>
          <c:idx val="1"/>
          <c:order val="1"/>
          <c:tx>
            <c:strRef>
              <c:f>'GS04'!$C$26</c:f>
              <c:strCache>
                <c:ptCount val="1"/>
                <c:pt idx="0">
                  <c:v>Meta Vigencia</c:v>
                </c:pt>
              </c:strCache>
            </c:strRef>
          </c:tx>
          <c:spPr>
            <a:solidFill>
              <a:srgbClr val="FF420E"/>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'GS04'!$C$27:$C$39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CB0-4975-9AC3-8EDF7C54C84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'GS04'!$D$26</c:f>
              <c:strCache>
                <c:ptCount val="1"/>
                <c:pt idx="0">
                  <c:v>Meta - Rango</c:v>
                </c:pt>
              </c:strCache>
            </c:strRef>
          </c:tx>
          <c:spPr>
            <a:ln w="38100">
              <a:solidFill>
                <a:srgbClr val="FFD320"/>
              </a:solidFill>
              <a:prstDash val="solid"/>
            </a:ln>
          </c:spPr>
          <c:marker>
            <c:symbol val="none"/>
          </c:marker>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CB0-4975-9AC3-8EDF7C54C84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'GS05'!$B$26</c:f>
              <c:strCache>
                <c:ptCount val="1"/>
                <c:pt idx="0">
                  <c:v>Datos</c:v>
                </c:pt>
              </c:strCache>
            </c:strRef>
          </c:tx>
          <c:spPr>
            <a:solidFill>
              <a:srgbClr val="004586"/>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'GS05'!$B$27:$B$39</c:f>
              <c:numCache>
                <c:formatCode>0%</c:formatCode>
                <c:ptCount val="13"/>
                <c:pt idx="0">
                  <c:v>0</c:v>
                </c:pt>
                <c:pt idx="1">
                  <c:v>0</c:v>
                </c:pt>
                <c:pt idx="2">
                  <c:v>0.875</c:v>
                </c:pt>
                <c:pt idx="3">
                  <c:v>0</c:v>
                </c:pt>
                <c:pt idx="4">
                  <c:v>0</c:v>
                </c:pt>
                <c:pt idx="5">
                  <c:v>1</c:v>
                </c:pt>
                <c:pt idx="6">
                  <c:v>0</c:v>
                </c:pt>
                <c:pt idx="7">
                  <c:v>0</c:v>
                </c:pt>
                <c:pt idx="8">
                  <c:v>1</c:v>
                </c:pt>
                <c:pt idx="9">
                  <c:v>0</c:v>
                </c:pt>
                <c:pt idx="10">
                  <c:v>0</c:v>
                </c:pt>
                <c:pt idx="11">
                  <c:v>1</c:v>
                </c:pt>
                <c:pt idx="12">
                  <c:v>0.95348837209302328</c:v>
                </c:pt>
              </c:numCache>
            </c:numRef>
          </c:val>
          <c:extLst>
            <c:ext xmlns:c16="http://schemas.microsoft.com/office/drawing/2014/chart" uri="{C3380CC4-5D6E-409C-BE32-E72D297353CC}">
              <c16:uniqueId val="{00000000-C1AC-4303-B960-EE3162EB422C}"/>
            </c:ext>
          </c:extLst>
        </c:ser>
        <c:ser>
          <c:idx val="1"/>
          <c:order val="1"/>
          <c:tx>
            <c:strRef>
              <c:f>'GS05'!$C$26</c:f>
              <c:strCache>
                <c:ptCount val="1"/>
                <c:pt idx="0">
                  <c:v>Meta Vigencia</c:v>
                </c:pt>
              </c:strCache>
            </c:strRef>
          </c:tx>
          <c:spPr>
            <a:solidFill>
              <a:srgbClr val="FF420E"/>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1AC-4303-B960-EE3162EB422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'GS05'!$D$26</c:f>
              <c:strCache>
                <c:ptCount val="1"/>
                <c:pt idx="0">
                  <c:v>Meta - Rango</c:v>
                </c:pt>
              </c:strCache>
            </c:strRef>
          </c:tx>
          <c:spPr>
            <a:ln w="38100">
              <a:solidFill>
                <a:srgbClr val="FFD320"/>
              </a:solidFill>
              <a:prstDash val="solid"/>
            </a:ln>
          </c:spPr>
          <c:marker>
            <c:symbol val="none"/>
          </c:marker>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1AC-4303-B960-EE3162EB422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'ME09'!$B$26</c:f>
              <c:strCache>
                <c:ptCount val="1"/>
                <c:pt idx="0">
                  <c:v>Datos</c:v>
                </c:pt>
              </c:strCache>
            </c:strRef>
          </c:tx>
          <c:spPr>
            <a:solidFill>
              <a:srgbClr val="004586"/>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'ME09'!$B$27:$B$39</c:f>
              <c:numCache>
                <c:formatCode>0%</c:formatCode>
                <c:ptCount val="13"/>
                <c:pt idx="0">
                  <c:v>0</c:v>
                </c:pt>
                <c:pt idx="1">
                  <c:v>0</c:v>
                </c:pt>
                <c:pt idx="2">
                  <c:v>0</c:v>
                </c:pt>
                <c:pt idx="3">
                  <c:v>0</c:v>
                </c:pt>
                <c:pt idx="4">
                  <c:v>0</c:v>
                </c:pt>
                <c:pt idx="5">
                  <c:v>0.5</c:v>
                </c:pt>
                <c:pt idx="6">
                  <c:v>0</c:v>
                </c:pt>
                <c:pt idx="7">
                  <c:v>0</c:v>
                </c:pt>
                <c:pt idx="8">
                  <c:v>0</c:v>
                </c:pt>
                <c:pt idx="9">
                  <c:v>0</c:v>
                </c:pt>
                <c:pt idx="10">
                  <c:v>0</c:v>
                </c:pt>
                <c:pt idx="11">
                  <c:v>1</c:v>
                </c:pt>
                <c:pt idx="12">
                  <c:v>0.66666666666666663</c:v>
                </c:pt>
              </c:numCache>
            </c:numRef>
          </c:val>
          <c:extLst>
            <c:ext xmlns:c16="http://schemas.microsoft.com/office/drawing/2014/chart" uri="{C3380CC4-5D6E-409C-BE32-E72D297353CC}">
              <c16:uniqueId val="{00000000-E885-4361-AEC5-AE67C9CBB800}"/>
            </c:ext>
          </c:extLst>
        </c:ser>
        <c:ser>
          <c:idx val="1"/>
          <c:order val="1"/>
          <c:tx>
            <c:strRef>
              <c:f>'ME09'!$C$26</c:f>
              <c:strCache>
                <c:ptCount val="1"/>
                <c:pt idx="0">
                  <c:v>Meta Vigencia</c:v>
                </c:pt>
              </c:strCache>
            </c:strRef>
          </c:tx>
          <c:spPr>
            <a:solidFill>
              <a:srgbClr val="FF420E"/>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885-4361-AEC5-AE67C9CBB80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'ME09'!$D$26</c:f>
              <c:strCache>
                <c:ptCount val="1"/>
                <c:pt idx="0">
                  <c:v>Meta - Rango</c:v>
                </c:pt>
              </c:strCache>
            </c:strRef>
          </c:tx>
          <c:spPr>
            <a:ln w="38100">
              <a:solidFill>
                <a:srgbClr val="FFD320"/>
              </a:solidFill>
              <a:prstDash val="solid"/>
            </a:ln>
          </c:spPr>
          <c:marker>
            <c:symbol val="none"/>
          </c:marker>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885-4361-AEC5-AE67C9CBB80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'MI02'!$B$26</c:f>
              <c:strCache>
                <c:ptCount val="1"/>
                <c:pt idx="0">
                  <c:v>Datos</c:v>
                </c:pt>
              </c:strCache>
            </c:strRef>
          </c:tx>
          <c:spPr>
            <a:solidFill>
              <a:srgbClr val="004586"/>
            </a:solidFill>
            <a:ln w="25400">
              <a:noFill/>
            </a:ln>
          </c:spPr>
          <c:invertIfNegative val="0"/>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874-4706-85D4-4639E2077E4B}"/>
            </c:ext>
          </c:extLst>
        </c:ser>
        <c:ser>
          <c:idx val="1"/>
          <c:order val="1"/>
          <c:tx>
            <c:strRef>
              <c:f>'MI02'!$C$26</c:f>
              <c:strCache>
                <c:ptCount val="1"/>
                <c:pt idx="0">
                  <c:v>Meta Vigencia</c:v>
                </c:pt>
              </c:strCache>
            </c:strRef>
          </c:tx>
          <c:spPr>
            <a:solidFill>
              <a:srgbClr val="FF420E"/>
            </a:solidFill>
            <a:ln w="25400">
              <a:noFill/>
            </a:ln>
          </c:spPr>
          <c:invertIfNegative val="0"/>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0.9</c:v>
                </c:pt>
              </c:numCache>
            </c:numRef>
          </c:val>
          <c:extLst>
            <c:ext xmlns:c16="http://schemas.microsoft.com/office/drawing/2014/chart" uri="{C3380CC4-5D6E-409C-BE32-E72D297353CC}">
              <c16:uniqueId val="{00000001-F874-4706-85D4-4639E2077E4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'MI02'!$D$26</c:f>
              <c:strCache>
                <c:ptCount val="1"/>
                <c:pt idx="0">
                  <c:v>Meta - Rango</c:v>
                </c:pt>
              </c:strCache>
            </c:strRef>
          </c:tx>
          <c:spPr>
            <a:ln w="38100">
              <a:solidFill>
                <a:srgbClr val="FFD320"/>
              </a:solidFill>
              <a:prstDash val="solid"/>
            </a:ln>
          </c:spPr>
          <c:marker>
            <c:symbol val="none"/>
          </c:marker>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874-4706-85D4-4639E2077E4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'MI06'!$B$26</c:f>
              <c:strCache>
                <c:ptCount val="1"/>
                <c:pt idx="0">
                  <c:v>Datos</c:v>
                </c:pt>
              </c:strCache>
            </c:strRef>
          </c:tx>
          <c:spPr>
            <a:solidFill>
              <a:srgbClr val="004586"/>
            </a:solidFill>
            <a:ln w="25400">
              <a:noFill/>
            </a:ln>
          </c:spPr>
          <c:invertIfNegative val="0"/>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D6C-4BA2-92B0-19C14637F7E5}"/>
            </c:ext>
          </c:extLst>
        </c:ser>
        <c:ser>
          <c:idx val="1"/>
          <c:order val="1"/>
          <c:tx>
            <c:strRef>
              <c:f>'MI06'!$C$26</c:f>
              <c:strCache>
                <c:ptCount val="1"/>
                <c:pt idx="0">
                  <c:v>Meta Vigencia</c:v>
                </c:pt>
              </c:strCache>
            </c:strRef>
          </c:tx>
          <c:spPr>
            <a:solidFill>
              <a:srgbClr val="FF420E"/>
            </a:solidFill>
            <a:ln w="25400">
              <a:noFill/>
            </a:ln>
          </c:spPr>
          <c:invertIfNegative val="0"/>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c:v>
                </c:pt>
              </c:numCache>
            </c:numRef>
          </c:val>
          <c:extLst>
            <c:ext xmlns:c16="http://schemas.microsoft.com/office/drawing/2014/chart" uri="{C3380CC4-5D6E-409C-BE32-E72D297353CC}">
              <c16:uniqueId val="{00000001-CD6C-4BA2-92B0-19C14637F7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'MI06'!$D$26</c:f>
              <c:strCache>
                <c:ptCount val="1"/>
                <c:pt idx="0">
                  <c:v>Meta - Rango</c:v>
                </c:pt>
              </c:strCache>
            </c:strRef>
          </c:tx>
          <c:spPr>
            <a:ln w="38100">
              <a:solidFill>
                <a:srgbClr val="FFD320"/>
              </a:solidFill>
              <a:prstDash val="solid"/>
            </a:ln>
          </c:spPr>
          <c:marker>
            <c:symbol val="none"/>
          </c:marker>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D6C-4BA2-92B0-19C14637F7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'MI08'!$B$26</c:f>
              <c:strCache>
                <c:ptCount val="1"/>
                <c:pt idx="0">
                  <c:v>Datos</c:v>
                </c:pt>
              </c:strCache>
            </c:strRef>
          </c:tx>
          <c:spPr>
            <a:solidFill>
              <a:srgbClr val="004586"/>
            </a:solidFill>
            <a:ln w="25400">
              <a:noFill/>
            </a:ln>
          </c:spPr>
          <c:invertIfNegative val="0"/>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CB6F-4773-847B-DA723E6551CB}"/>
            </c:ext>
          </c:extLst>
        </c:ser>
        <c:ser>
          <c:idx val="1"/>
          <c:order val="1"/>
          <c:tx>
            <c:strRef>
              <c:f>'MI08'!$C$26</c:f>
              <c:strCache>
                <c:ptCount val="1"/>
                <c:pt idx="0">
                  <c:v>Meta Vigencia</c:v>
                </c:pt>
              </c:strCache>
            </c:strRef>
          </c:tx>
          <c:spPr>
            <a:solidFill>
              <a:srgbClr val="FF420E"/>
            </a:solidFill>
            <a:ln w="25400">
              <a:noFill/>
            </a:ln>
          </c:spPr>
          <c:invertIfNegative val="0"/>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0.7</c:v>
                </c:pt>
              </c:numCache>
            </c:numRef>
          </c:val>
          <c:extLst>
            <c:ext xmlns:c16="http://schemas.microsoft.com/office/drawing/2014/chart" uri="{C3380CC4-5D6E-409C-BE32-E72D297353CC}">
              <c16:uniqueId val="{00000001-CB6F-4773-847B-DA723E6551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'MI08'!$D$26</c:f>
              <c:strCache>
                <c:ptCount val="1"/>
                <c:pt idx="0">
                  <c:v>Meta - Rango</c:v>
                </c:pt>
              </c:strCache>
            </c:strRef>
          </c:tx>
          <c:spPr>
            <a:ln w="38100">
              <a:solidFill>
                <a:srgbClr val="FFD320"/>
              </a:solidFill>
              <a:prstDash val="solid"/>
            </a:ln>
          </c:spPr>
          <c:marker>
            <c:symbol val="none"/>
          </c:marker>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B6F-4773-847B-DA723E6551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'GF02-A (2)'!$B$25</c:f>
              <c:strCache>
                <c:ptCount val="1"/>
                <c:pt idx="0">
                  <c:v>Datos</c:v>
                </c:pt>
              </c:strCache>
            </c:strRef>
          </c:tx>
          <c:spPr>
            <a:solidFill>
              <a:srgbClr val="004586"/>
            </a:solidFill>
            <a:ln w="25400">
              <a:noFill/>
            </a:ln>
          </c:spPr>
          <c:invertIfNegative val="0"/>
          <c:cat>
            <c:strRef>
              <c:f>'GF02-A (2)'!$A$26:$A$38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'GF02-A (2)'!$B$26:$B$38</c:f>
              <c:numCache>
                <c:formatCode>0%</c:formatCode>
                <c:ptCount val="13"/>
                <c:pt idx="0">
                  <c:v>0</c:v>
                </c:pt>
                <c:pt idx="1">
                  <c:v>0</c:v>
                </c:pt>
                <c:pt idx="2">
                  <c:v>5.2514954911449488E-2</c:v>
                </c:pt>
                <c:pt idx="3">
                  <c:v>0</c:v>
                </c:pt>
                <c:pt idx="4">
                  <c:v>0</c:v>
                </c:pt>
                <c:pt idx="5">
                  <c:v>0.56666666666666665</c:v>
                </c:pt>
                <c:pt idx="6">
                  <c:v>0</c:v>
                </c:pt>
                <c:pt idx="7">
                  <c:v>0</c:v>
                </c:pt>
                <c:pt idx="8">
                  <c:v>0.45275887120221137</c:v>
                </c:pt>
                <c:pt idx="9">
                  <c:v>0</c:v>
                </c:pt>
                <c:pt idx="10">
                  <c:v>0</c:v>
                </c:pt>
                <c:pt idx="11">
                  <c:v>0.87824645571207849</c:v>
                </c:pt>
                <c:pt idx="12">
                  <c:v>0.41651848861005725</c:v>
                </c:pt>
              </c:numCache>
            </c:numRef>
          </c:val>
          <c:extLst>
            <c:ext xmlns:c16="http://schemas.microsoft.com/office/drawing/2014/chart" uri="{C3380CC4-5D6E-409C-BE32-E72D297353CC}">
              <c16:uniqueId val="{00000000-47F7-4DA6-9D74-A20C9AC23F14}"/>
            </c:ext>
          </c:extLst>
        </c:ser>
        <c:ser>
          <c:idx val="1"/>
          <c:order val="1"/>
          <c:tx>
            <c:strRef>
              <c:f>'GF02-A (2)'!$C$25</c:f>
              <c:strCache>
                <c:ptCount val="1"/>
                <c:pt idx="0">
                  <c:v>Meta Vigencia</c:v>
                </c:pt>
              </c:strCache>
            </c:strRef>
          </c:tx>
          <c:spPr>
            <a:solidFill>
              <a:srgbClr val="FF420E"/>
            </a:solidFill>
            <a:ln w="25400">
              <a:noFill/>
            </a:ln>
          </c:spPr>
          <c:invertIfNegative val="0"/>
          <c:cat>
            <c:strRef>
              <c:f>'GF02-A (2)'!$A$26:$A$38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'GF02-A (2)'!$C$26:$C$38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7F7-4DA6-9D74-A20C9AC23F1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'GF02-A (2)'!$D$25</c:f>
              <c:strCache>
                <c:ptCount val="1"/>
                <c:pt idx="0">
                  <c:v>Meta - Rango</c:v>
                </c:pt>
              </c:strCache>
            </c:strRef>
          </c:tx>
          <c:spPr>
            <a:ln w="38100">
              <a:solidFill>
                <a:srgbClr val="FFD320"/>
              </a:solidFill>
              <a:prstDash val="solid"/>
            </a:ln>
          </c:spPr>
          <c:marker>
            <c:symbol val="none"/>
          </c:marker>
          <c:cat>
            <c:strRef>
              <c:f>'GF02-A (2)'!$A$26:$A$38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'GF02-A (2)'!$D$26:$D$38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7F7-4DA6-9D74-A20C9AC23F1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'PA06'!$B$26</c:f>
              <c:strCache>
                <c:ptCount val="1"/>
                <c:pt idx="0">
                  <c:v>Datos</c:v>
                </c:pt>
              </c:strCache>
            </c:strRef>
          </c:tx>
          <c:spPr>
            <a:solidFill>
              <a:srgbClr val="004586"/>
            </a:solidFill>
            <a:ln w="25400">
              <a:noFill/>
            </a:ln>
          </c:spPr>
          <c:invertIfNegative val="0"/>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'PA06'!$B$27:$B$39</c:f>
              <c:numCache>
                <c:formatCode>0%</c:formatCode>
                <c:ptCount val="13"/>
                <c:pt idx="0">
                  <c:v>0</c:v>
                </c:pt>
                <c:pt idx="1">
                  <c:v>0</c:v>
                </c:pt>
                <c:pt idx="2">
                  <c:v>1</c:v>
                </c:pt>
                <c:pt idx="3">
                  <c:v>0</c:v>
                </c:pt>
                <c:pt idx="4">
                  <c:v>0</c:v>
                </c:pt>
                <c:pt idx="5">
                  <c:v>1</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0-1FD6-4915-BB69-0B9F8462E4BB}"/>
            </c:ext>
          </c:extLst>
        </c:ser>
        <c:ser>
          <c:idx val="1"/>
          <c:order val="1"/>
          <c:tx>
            <c:strRef>
              <c:f>'PA06'!$C$26</c:f>
              <c:strCache>
                <c:ptCount val="1"/>
                <c:pt idx="0">
                  <c:v>Meta Vigencia</c:v>
                </c:pt>
              </c:strCache>
            </c:strRef>
          </c:tx>
          <c:spPr>
            <a:solidFill>
              <a:srgbClr val="FF420E"/>
            </a:solidFill>
            <a:ln w="25400">
              <a:noFill/>
            </a:ln>
          </c:spPr>
          <c:invertIfNegative val="0"/>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'PA06'!$C$27:$C$39</c:f>
              <c:numCache>
                <c:formatCode>0%</c:formatCode>
                <c:ptCount val="13"/>
                <c:pt idx="0">
                  <c:v>0</c:v>
                </c:pt>
                <c:pt idx="1">
                  <c:v>0</c:v>
                </c:pt>
                <c:pt idx="2">
                  <c:v>1</c:v>
                </c:pt>
                <c:pt idx="3">
                  <c:v>0</c:v>
                </c:pt>
                <c:pt idx="4">
                  <c:v>0</c:v>
                </c:pt>
                <c:pt idx="5">
                  <c:v>1</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1-1FD6-4915-BB69-0B9F8462E4B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'PA06'!$D$26</c:f>
              <c:strCache>
                <c:ptCount val="1"/>
                <c:pt idx="0">
                  <c:v>Meta - Rango</c:v>
                </c:pt>
              </c:strCache>
            </c:strRef>
          </c:tx>
          <c:spPr>
            <a:ln w="38100">
              <a:solidFill>
                <a:srgbClr val="FFD320"/>
              </a:solidFill>
              <a:prstDash val="solid"/>
            </a:ln>
          </c:spPr>
          <c:marker>
            <c:symbol val="none"/>
          </c:marker>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FD6-4915-BB69-0B9F8462E4B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'PA13'!$B$26</c:f>
              <c:strCache>
                <c:ptCount val="1"/>
                <c:pt idx="0">
                  <c:v>Datos</c:v>
                </c:pt>
              </c:strCache>
            </c:strRef>
          </c:tx>
          <c:spPr>
            <a:solidFill>
              <a:srgbClr val="004586"/>
            </a:solidFill>
            <a:ln w="25400">
              <a:noFill/>
            </a:ln>
          </c:spPr>
          <c:invertIfNegative val="0"/>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'PA13'!$B$27:$B$39</c:f>
              <c:numCache>
                <c:formatCode>0%</c:formatCode>
                <c:ptCount val="13"/>
                <c:pt idx="0">
                  <c:v>0</c:v>
                </c:pt>
                <c:pt idx="1">
                  <c:v>0</c:v>
                </c:pt>
                <c:pt idx="2">
                  <c:v>1</c:v>
                </c:pt>
                <c:pt idx="3">
                  <c:v>0</c:v>
                </c:pt>
                <c:pt idx="4">
                  <c:v>0</c:v>
                </c:pt>
                <c:pt idx="5">
                  <c:v>1</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0-4E4E-44F2-BDC8-F04D2819C7C9}"/>
            </c:ext>
          </c:extLst>
        </c:ser>
        <c:ser>
          <c:idx val="1"/>
          <c:order val="1"/>
          <c:tx>
            <c:strRef>
              <c:f>'PA13'!$C$26</c:f>
              <c:strCache>
                <c:ptCount val="1"/>
                <c:pt idx="0">
                  <c:v>Meta Vigencia</c:v>
                </c:pt>
              </c:strCache>
            </c:strRef>
          </c:tx>
          <c:spPr>
            <a:solidFill>
              <a:srgbClr val="FF420E"/>
            </a:solidFill>
            <a:ln w="25400">
              <a:noFill/>
            </a:ln>
          </c:spPr>
          <c:invertIfNegative val="0"/>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'PA13'!$C$27:$C$39</c:f>
              <c:numCache>
                <c:formatCode>0%</c:formatCode>
                <c:ptCount val="13"/>
                <c:pt idx="0">
                  <c:v>0</c:v>
                </c:pt>
                <c:pt idx="1">
                  <c:v>0</c:v>
                </c:pt>
                <c:pt idx="2">
                  <c:v>1</c:v>
                </c:pt>
                <c:pt idx="3">
                  <c:v>0</c:v>
                </c:pt>
                <c:pt idx="4">
                  <c:v>0</c:v>
                </c:pt>
                <c:pt idx="5">
                  <c:v>1</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1-4E4E-44F2-BDC8-F04D2819C7C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'PA13'!$D$26</c:f>
              <c:strCache>
                <c:ptCount val="1"/>
                <c:pt idx="0">
                  <c:v>Meta - Rango</c:v>
                </c:pt>
              </c:strCache>
            </c:strRef>
          </c:tx>
          <c:spPr>
            <a:ln w="38100">
              <a:solidFill>
                <a:srgbClr val="FFD320"/>
              </a:solidFill>
              <a:prstDash val="solid"/>
            </a:ln>
          </c:spPr>
          <c:marker>
            <c:symbol val="none"/>
          </c:marker>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E4E-44F2-BDC8-F04D2819C7C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'PA14'!$B$26</c:f>
              <c:strCache>
                <c:ptCount val="1"/>
                <c:pt idx="0">
                  <c:v>Datos</c:v>
                </c:pt>
              </c:strCache>
            </c:strRef>
          </c:tx>
          <c:spPr>
            <a:solidFill>
              <a:srgbClr val="004586"/>
            </a:solidFill>
            <a:ln w="25400">
              <a:noFill/>
            </a:ln>
          </c:spPr>
          <c:invertIfNegative val="0"/>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'PA14'!$B$27:$B$39</c:f>
              <c:numCache>
                <c:formatCode>0%</c:formatCode>
                <c:ptCount val="13"/>
                <c:pt idx="0">
                  <c:v>0</c:v>
                </c:pt>
                <c:pt idx="1">
                  <c:v>0</c:v>
                </c:pt>
                <c:pt idx="2">
                  <c:v>0</c:v>
                </c:pt>
                <c:pt idx="3">
                  <c:v>0</c:v>
                </c:pt>
                <c:pt idx="4">
                  <c:v>0</c:v>
                </c:pt>
                <c:pt idx="5">
                  <c:v>0.78716744913928016</c:v>
                </c:pt>
                <c:pt idx="6">
                  <c:v>0</c:v>
                </c:pt>
                <c:pt idx="7">
                  <c:v>0</c:v>
                </c:pt>
                <c:pt idx="8">
                  <c:v>0</c:v>
                </c:pt>
                <c:pt idx="9">
                  <c:v>0</c:v>
                </c:pt>
                <c:pt idx="10">
                  <c:v>0</c:v>
                </c:pt>
                <c:pt idx="11">
                  <c:v>0.89765458422174838</c:v>
                </c:pt>
                <c:pt idx="12">
                  <c:v>0.83393501805054149</c:v>
                </c:pt>
              </c:numCache>
            </c:numRef>
          </c:val>
          <c:extLst>
            <c:ext xmlns:c16="http://schemas.microsoft.com/office/drawing/2014/chart" uri="{C3380CC4-5D6E-409C-BE32-E72D297353CC}">
              <c16:uniqueId val="{00000000-7208-4443-BB9A-1DAC9EC3C741}"/>
            </c:ext>
          </c:extLst>
        </c:ser>
        <c:ser>
          <c:idx val="1"/>
          <c:order val="1"/>
          <c:tx>
            <c:strRef>
              <c:f>'PA14'!$C$26</c:f>
              <c:strCache>
                <c:ptCount val="1"/>
                <c:pt idx="0">
                  <c:v>Meta Vigencia</c:v>
                </c:pt>
              </c:strCache>
            </c:strRef>
          </c:tx>
          <c:spPr>
            <a:solidFill>
              <a:srgbClr val="FF420E"/>
            </a:solidFill>
            <a:ln w="25400">
              <a:noFill/>
            </a:ln>
          </c:spPr>
          <c:invertIfNegative val="0"/>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208-4443-BB9A-1DAC9EC3C74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'PA14'!$D$26</c:f>
              <c:strCache>
                <c:ptCount val="1"/>
                <c:pt idx="0">
                  <c:v>Meta - Rango</c:v>
                </c:pt>
              </c:strCache>
            </c:strRef>
          </c:tx>
          <c:spPr>
            <a:ln w="38100">
              <a:solidFill>
                <a:srgbClr val="FFD320"/>
              </a:solidFill>
              <a:prstDash val="solid"/>
            </a:ln>
          </c:spPr>
          <c:marker>
            <c:symbol val="none"/>
          </c:marker>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208-4443-BB9A-1DAC9EC3C74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'PA15'!$B$26</c:f>
              <c:strCache>
                <c:ptCount val="1"/>
                <c:pt idx="0">
                  <c:v>Datos</c:v>
                </c:pt>
              </c:strCache>
            </c:strRef>
          </c:tx>
          <c:spPr>
            <a:solidFill>
              <a:srgbClr val="004586"/>
            </a:solidFill>
            <a:ln w="25400">
              <a:noFill/>
            </a:ln>
          </c:spPr>
          <c:invertIfNegative val="0"/>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'PA15'!$B$27:$B$39</c:f>
              <c:numCache>
                <c:formatCode>0%</c:formatCode>
                <c:ptCount val="13"/>
                <c:pt idx="0">
                  <c:v>0</c:v>
                </c:pt>
                <c:pt idx="1">
                  <c:v>0</c:v>
                </c:pt>
                <c:pt idx="2">
                  <c:v>0</c:v>
                </c:pt>
                <c:pt idx="3">
                  <c:v>0</c:v>
                </c:pt>
                <c:pt idx="4">
                  <c:v>0</c:v>
                </c:pt>
                <c:pt idx="5">
                  <c:v>0.86481113320079528</c:v>
                </c:pt>
                <c:pt idx="6">
                  <c:v>0</c:v>
                </c:pt>
                <c:pt idx="7">
                  <c:v>0</c:v>
                </c:pt>
                <c:pt idx="8">
                  <c:v>0</c:v>
                </c:pt>
                <c:pt idx="9">
                  <c:v>0</c:v>
                </c:pt>
                <c:pt idx="10">
                  <c:v>0</c:v>
                </c:pt>
                <c:pt idx="11">
                  <c:v>0.72707889125799574</c:v>
                </c:pt>
                <c:pt idx="12">
                  <c:v>0.79835390946502061</c:v>
                </c:pt>
              </c:numCache>
            </c:numRef>
          </c:val>
          <c:extLst>
            <c:ext xmlns:c16="http://schemas.microsoft.com/office/drawing/2014/chart" uri="{C3380CC4-5D6E-409C-BE32-E72D297353CC}">
              <c16:uniqueId val="{00000000-89E0-467E-BEFB-F2DBB400D95F}"/>
            </c:ext>
          </c:extLst>
        </c:ser>
        <c:ser>
          <c:idx val="1"/>
          <c:order val="1"/>
          <c:tx>
            <c:strRef>
              <c:f>'PA15'!$C$26</c:f>
              <c:strCache>
                <c:ptCount val="1"/>
                <c:pt idx="0">
                  <c:v>Meta Vigencia</c:v>
                </c:pt>
              </c:strCache>
            </c:strRef>
          </c:tx>
          <c:spPr>
            <a:solidFill>
              <a:srgbClr val="FF420E"/>
            </a:solidFill>
            <a:ln w="25400">
              <a:noFill/>
            </a:ln>
          </c:spPr>
          <c:invertIfNegative val="0"/>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E0-467E-BEFB-F2DBB400D9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'PA15'!$D$26</c:f>
              <c:strCache>
                <c:ptCount val="1"/>
                <c:pt idx="0">
                  <c:v>Meta - Rango</c:v>
                </c:pt>
              </c:strCache>
            </c:strRef>
          </c:tx>
          <c:spPr>
            <a:ln w="38100">
              <a:solidFill>
                <a:srgbClr val="FFD320"/>
              </a:solidFill>
              <a:prstDash val="solid"/>
            </a:ln>
          </c:spPr>
          <c:marker>
            <c:symbol val="none"/>
          </c:marker>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E0-467E-BEFB-F2DBB400D9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'PI02'!$B$26</c:f>
              <c:strCache>
                <c:ptCount val="1"/>
                <c:pt idx="0">
                  <c:v>Datos</c:v>
                </c:pt>
              </c:strCache>
            </c:strRef>
          </c:tx>
          <c:spPr>
            <a:solidFill>
              <a:srgbClr val="004586"/>
            </a:solidFill>
            <a:ln w="25400">
              <a:noFill/>
            </a:ln>
          </c:spPr>
          <c:invertIfNegative val="0"/>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C58-45F7-B202-1E21902C934E}"/>
            </c:ext>
          </c:extLst>
        </c:ser>
        <c:ser>
          <c:idx val="1"/>
          <c:order val="1"/>
          <c:tx>
            <c:strRef>
              <c:f>'PI02'!$C$26</c:f>
              <c:strCache>
                <c:ptCount val="1"/>
                <c:pt idx="0">
                  <c:v>Meta Vigencia</c:v>
                </c:pt>
              </c:strCache>
            </c:strRef>
          </c:tx>
          <c:spPr>
            <a:solidFill>
              <a:srgbClr val="FF420E"/>
            </a:solidFill>
            <a:ln w="25400">
              <a:noFill/>
            </a:ln>
          </c:spPr>
          <c:invertIfNegative val="0"/>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C58-45F7-B202-1E21902C934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'PI02'!$D$26</c:f>
              <c:strCache>
                <c:ptCount val="1"/>
                <c:pt idx="0">
                  <c:v>Meta - Rango</c:v>
                </c:pt>
              </c:strCache>
            </c:strRef>
          </c:tx>
          <c:spPr>
            <a:ln w="38100">
              <a:solidFill>
                <a:srgbClr val="FFD320"/>
              </a:solidFill>
              <a:prstDash val="solid"/>
            </a:ln>
          </c:spPr>
          <c:marker>
            <c:symbol val="none"/>
          </c:marker>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C58-45F7-B202-1E21902C934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'RC04'!$B$26</c:f>
              <c:strCache>
                <c:ptCount val="1"/>
                <c:pt idx="0">
                  <c:v>Datos</c:v>
                </c:pt>
              </c:strCache>
            </c:strRef>
          </c:tx>
          <c:spPr>
            <a:solidFill>
              <a:srgbClr val="004586"/>
            </a:solidFill>
            <a:ln w="25400">
              <a:noFill/>
            </a:ln>
          </c:spPr>
          <c:invertIfNegative val="0"/>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'RC04'!$B$27:$B$39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1B38-4AE8-814E-86BDAA9EDB91}"/>
            </c:ext>
          </c:extLst>
        </c:ser>
        <c:ser>
          <c:idx val="1"/>
          <c:order val="1"/>
          <c:tx>
            <c:strRef>
              <c:f>'RC04'!$C$26</c:f>
              <c:strCache>
                <c:ptCount val="1"/>
                <c:pt idx="0">
                  <c:v>Meta Vigencia</c:v>
                </c:pt>
              </c:strCache>
            </c:strRef>
          </c:tx>
          <c:spPr>
            <a:solidFill>
              <a:srgbClr val="FF420E"/>
            </a:solidFill>
            <a:ln w="25400">
              <a:noFill/>
            </a:ln>
          </c:spPr>
          <c:invertIfNegative val="0"/>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'RC04'!$C$27:$C$39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1B38-4AE8-814E-86BDAA9EDB9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'RC04'!$D$26</c:f>
              <c:strCache>
                <c:ptCount val="1"/>
                <c:pt idx="0">
                  <c:v>Meta - Rango</c:v>
                </c:pt>
              </c:strCache>
            </c:strRef>
          </c:tx>
          <c:spPr>
            <a:ln w="38100">
              <a:solidFill>
                <a:srgbClr val="FFD320"/>
              </a:solidFill>
              <a:prstDash val="solid"/>
            </a:ln>
          </c:spPr>
          <c:marker>
            <c:symbol val="none"/>
          </c:marker>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B38-4AE8-814E-86BDAA9EDB9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'RI04'!$B$26</c:f>
              <c:strCache>
                <c:ptCount val="1"/>
                <c:pt idx="0">
                  <c:v>Datos</c:v>
                </c:pt>
              </c:strCache>
            </c:strRef>
          </c:tx>
          <c:spPr>
            <a:solidFill>
              <a:srgbClr val="004586"/>
            </a:solidFill>
            <a:ln w="25400">
              <a:noFill/>
            </a:ln>
          </c:spPr>
          <c:invertIfNegative val="0"/>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A517-4047-99FA-02C53E3A9C6D}"/>
            </c:ext>
          </c:extLst>
        </c:ser>
        <c:ser>
          <c:idx val="1"/>
          <c:order val="1"/>
          <c:tx>
            <c:strRef>
              <c:f>'RI04'!$C$26</c:f>
              <c:strCache>
                <c:ptCount val="1"/>
                <c:pt idx="0">
                  <c:v>Meta Vigencia</c:v>
                </c:pt>
              </c:strCache>
            </c:strRef>
          </c:tx>
          <c:spPr>
            <a:solidFill>
              <a:srgbClr val="FF420E"/>
            </a:solidFill>
            <a:ln w="25400">
              <a:noFill/>
            </a:ln>
          </c:spPr>
          <c:invertIfNegative val="0"/>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A517-4047-99FA-02C53E3A9C6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'RI04'!$D$26</c:f>
              <c:strCache>
                <c:ptCount val="1"/>
                <c:pt idx="0">
                  <c:v>Meta - Rango</c:v>
                </c:pt>
              </c:strCache>
            </c:strRef>
          </c:tx>
          <c:spPr>
            <a:ln w="38100">
              <a:solidFill>
                <a:srgbClr val="FFD320"/>
              </a:solidFill>
              <a:prstDash val="solid"/>
            </a:ln>
          </c:spPr>
          <c:marker>
            <c:symbol val="none"/>
          </c:marker>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517-4047-99FA-02C53E3A9C6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'RI23'!$B$26</c:f>
              <c:strCache>
                <c:ptCount val="1"/>
                <c:pt idx="0">
                  <c:v>Datos</c:v>
                </c:pt>
              </c:strCache>
            </c:strRef>
          </c:tx>
          <c:spPr>
            <a:solidFill>
              <a:srgbClr val="004586"/>
            </a:solidFill>
            <a:ln w="25400">
              <a:noFill/>
            </a:ln>
          </c:spPr>
          <c:invertIfNegative val="0"/>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'RI23'!$B$27:$B$39</c:f>
              <c:numCache>
                <c:formatCode>0%</c:formatCode>
                <c:ptCount val="13"/>
                <c:pt idx="0">
                  <c:v>0</c:v>
                </c:pt>
                <c:pt idx="1">
                  <c:v>0</c:v>
                </c:pt>
                <c:pt idx="2">
                  <c:v>0</c:v>
                </c:pt>
                <c:pt idx="3">
                  <c:v>0.83990416472810836</c:v>
                </c:pt>
                <c:pt idx="4">
                  <c:v>0</c:v>
                </c:pt>
                <c:pt idx="5">
                  <c:v>0</c:v>
                </c:pt>
                <c:pt idx="6">
                  <c:v>1.3538461538461539</c:v>
                </c:pt>
                <c:pt idx="7">
                  <c:v>0</c:v>
                </c:pt>
                <c:pt idx="8">
                  <c:v>0</c:v>
                </c:pt>
                <c:pt idx="9">
                  <c:v>0.77036632039365771</c:v>
                </c:pt>
                <c:pt idx="10">
                  <c:v>0</c:v>
                </c:pt>
                <c:pt idx="11">
                  <c:v>0</c:v>
                </c:pt>
                <c:pt idx="12">
                  <c:v>0.83986288211683102</c:v>
                </c:pt>
              </c:numCache>
            </c:numRef>
          </c:val>
          <c:extLst>
            <c:ext xmlns:c16="http://schemas.microsoft.com/office/drawing/2014/chart" uri="{C3380CC4-5D6E-409C-BE32-E72D297353CC}">
              <c16:uniqueId val="{00000000-2A1C-4942-8F6B-71767BC251D4}"/>
            </c:ext>
          </c:extLst>
        </c:ser>
        <c:ser>
          <c:idx val="1"/>
          <c:order val="1"/>
          <c:tx>
            <c:strRef>
              <c:f>'RI23'!$C$26</c:f>
              <c:strCache>
                <c:ptCount val="1"/>
                <c:pt idx="0">
                  <c:v>Meta Vigencia</c:v>
                </c:pt>
              </c:strCache>
            </c:strRef>
          </c:tx>
          <c:spPr>
            <a:solidFill>
              <a:srgbClr val="FF420E"/>
            </a:solidFill>
            <a:ln w="25400">
              <a:noFill/>
            </a:ln>
          </c:spPr>
          <c:invertIfNegative val="0"/>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0.8</c:v>
                </c:pt>
              </c:numCache>
            </c:numRef>
          </c:val>
          <c:extLst>
            <c:ext xmlns:c16="http://schemas.microsoft.com/office/drawing/2014/chart" uri="{C3380CC4-5D6E-409C-BE32-E72D297353CC}">
              <c16:uniqueId val="{00000001-2A1C-4942-8F6B-71767BC251D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'RI23'!$D$26</c:f>
              <c:strCache>
                <c:ptCount val="1"/>
                <c:pt idx="0">
                  <c:v>Meta - Rango</c:v>
                </c:pt>
              </c:strCache>
            </c:strRef>
          </c:tx>
          <c:spPr>
            <a:ln w="38100">
              <a:solidFill>
                <a:srgbClr val="FFD320"/>
              </a:solidFill>
              <a:prstDash val="solid"/>
            </a:ln>
          </c:spPr>
          <c:marker>
            <c:symbol val="none"/>
          </c:marker>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A1C-4942-8F6B-71767BC251D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'RI24'!$B$26</c:f>
              <c:strCache>
                <c:ptCount val="1"/>
                <c:pt idx="0">
                  <c:v>Datos</c:v>
                </c:pt>
              </c:strCache>
            </c:strRef>
          </c:tx>
          <c:spPr>
            <a:solidFill>
              <a:srgbClr val="004586"/>
            </a:solidFill>
            <a:ln w="25400">
              <a:noFill/>
            </a:ln>
          </c:spPr>
          <c:invertIfNegative val="0"/>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23C-4506-974E-99D670983B98}"/>
            </c:ext>
          </c:extLst>
        </c:ser>
        <c:ser>
          <c:idx val="1"/>
          <c:order val="1"/>
          <c:tx>
            <c:strRef>
              <c:f>'RI24'!$C$26</c:f>
              <c:strCache>
                <c:ptCount val="1"/>
                <c:pt idx="0">
                  <c:v>Meta Vigencia</c:v>
                </c:pt>
              </c:strCache>
            </c:strRef>
          </c:tx>
          <c:spPr>
            <a:solidFill>
              <a:srgbClr val="FF420E"/>
            </a:solidFill>
            <a:ln w="25400">
              <a:noFill/>
            </a:ln>
          </c:spPr>
          <c:invertIfNegative val="0"/>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23C-4506-974E-99D670983B9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'RI24'!$D$26</c:f>
              <c:strCache>
                <c:ptCount val="1"/>
                <c:pt idx="0">
                  <c:v>Meta - Rango</c:v>
                </c:pt>
              </c:strCache>
            </c:strRef>
          </c:tx>
          <c:spPr>
            <a:ln w="38100">
              <a:solidFill>
                <a:srgbClr val="FFD320"/>
              </a:solidFill>
              <a:prstDash val="solid"/>
            </a:ln>
          </c:spPr>
          <c:marker>
            <c:symbol val="none"/>
          </c:marker>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23C-4506-974E-99D670983B9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RI25_A!$B$26</c:f>
              <c:strCache>
                <c:ptCount val="1"/>
                <c:pt idx="0">
                  <c:v>Datos</c:v>
                </c:pt>
              </c:strCache>
            </c:strRef>
          </c:tx>
          <c:spPr>
            <a:solidFill>
              <a:srgbClr val="004586"/>
            </a:solidFill>
            <a:ln w="25400">
              <a:noFill/>
            </a:ln>
          </c:spPr>
          <c:invertIfNegative val="0"/>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E16-4987-9379-9C1FCA8E32B7}"/>
            </c:ext>
          </c:extLst>
        </c:ser>
        <c:ser>
          <c:idx val="1"/>
          <c:order val="1"/>
          <c:tx>
            <c:strRef>
              <c:f>RI25_A!$C$26</c:f>
              <c:strCache>
                <c:ptCount val="1"/>
                <c:pt idx="0">
                  <c:v>Meta Vigencia</c:v>
                </c:pt>
              </c:strCache>
            </c:strRef>
          </c:tx>
          <c:spPr>
            <a:solidFill>
              <a:srgbClr val="FF420E"/>
            </a:solidFill>
            <a:ln w="25400">
              <a:noFill/>
            </a:ln>
          </c:spPr>
          <c:invertIfNegative val="0"/>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E16-4987-9379-9C1FCA8E32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RI25_A!$D$26</c:f>
              <c:strCache>
                <c:ptCount val="1"/>
                <c:pt idx="0">
                  <c:v>Meta - Rango</c:v>
                </c:pt>
              </c:strCache>
            </c:strRef>
          </c:tx>
          <c:spPr>
            <a:ln w="38100">
              <a:solidFill>
                <a:srgbClr val="FFD320"/>
              </a:solidFill>
              <a:prstDash val="solid"/>
            </a:ln>
          </c:spPr>
          <c:marker>
            <c:symbol val="none"/>
          </c:marker>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E16-4987-9379-9C1FCA8E32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'JC01'!$B$25</c:f>
              <c:strCache>
                <c:ptCount val="1"/>
                <c:pt idx="0">
                  <c:v>Datos</c:v>
                </c:pt>
              </c:strCache>
            </c:strRef>
          </c:tx>
          <c:spPr>
            <a:solidFill>
              <a:srgbClr val="004586"/>
            </a:solidFill>
            <a:ln w="25400">
              <a:noFill/>
            </a:ln>
          </c:spPr>
          <c:invertIfNegative val="0"/>
          <c:cat>
            <c:strRef>
              <c:f>'JC01'!$A$26:$A$38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'JC01'!$B$26:$B$38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D4D-43C8-8E3F-77C092FC8190}"/>
            </c:ext>
          </c:extLst>
        </c:ser>
        <c:ser>
          <c:idx val="1"/>
          <c:order val="1"/>
          <c:tx>
            <c:strRef>
              <c:f>'JC01'!$C$25</c:f>
              <c:strCache>
                <c:ptCount val="1"/>
                <c:pt idx="0">
                  <c:v>Meta Vigencia</c:v>
                </c:pt>
              </c:strCache>
            </c:strRef>
          </c:tx>
          <c:spPr>
            <a:solidFill>
              <a:srgbClr val="FF420E"/>
            </a:solidFill>
            <a:ln w="25400">
              <a:noFill/>
            </a:ln>
          </c:spPr>
          <c:invertIfNegative val="0"/>
          <c:cat>
            <c:strRef>
              <c:f>'JC01'!$A$26:$A$38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D4D-43C8-8E3F-77C092FC819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'JC01'!$D$25</c:f>
              <c:strCache>
                <c:ptCount val="1"/>
                <c:pt idx="0">
                  <c:v>Meta - Rango</c:v>
                </c:pt>
              </c:strCache>
            </c:strRef>
          </c:tx>
          <c:spPr>
            <a:ln w="38100">
              <a:solidFill>
                <a:srgbClr val="FFD320"/>
              </a:solidFill>
              <a:prstDash val="solid"/>
            </a:ln>
          </c:spPr>
          <c:marker>
            <c:symbol val="none"/>
          </c:marker>
          <c:cat>
            <c:strRef>
              <c:f>'JC01'!$A$26:$A$38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D4D-43C8-8E3F-77C092FC819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RI25_B!$B$26</c:f>
              <c:strCache>
                <c:ptCount val="1"/>
                <c:pt idx="0">
                  <c:v>Datos</c:v>
                </c:pt>
              </c:strCache>
            </c:strRef>
          </c:tx>
          <c:spPr>
            <a:solidFill>
              <a:srgbClr val="004586"/>
            </a:solidFill>
            <a:ln w="25400">
              <a:noFill/>
            </a:ln>
          </c:spPr>
          <c:invertIfNegative val="0"/>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2FE-4549-8864-ED7CA198B13B}"/>
            </c:ext>
          </c:extLst>
        </c:ser>
        <c:ser>
          <c:idx val="1"/>
          <c:order val="1"/>
          <c:tx>
            <c:strRef>
              <c:f>RI25_B!$C$26</c:f>
              <c:strCache>
                <c:ptCount val="1"/>
                <c:pt idx="0">
                  <c:v>Meta Vigencia</c:v>
                </c:pt>
              </c:strCache>
            </c:strRef>
          </c:tx>
          <c:spPr>
            <a:solidFill>
              <a:srgbClr val="FF420E"/>
            </a:solidFill>
            <a:ln w="25400">
              <a:noFill/>
            </a:ln>
          </c:spPr>
          <c:invertIfNegative val="0"/>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2FE-4549-8864-ED7CA198B13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RI25_B!$D$26</c:f>
              <c:strCache>
                <c:ptCount val="1"/>
                <c:pt idx="0">
                  <c:v>Meta - Rango</c:v>
                </c:pt>
              </c:strCache>
            </c:strRef>
          </c:tx>
          <c:spPr>
            <a:ln w="38100">
              <a:solidFill>
                <a:srgbClr val="FFD320"/>
              </a:solidFill>
              <a:prstDash val="solid"/>
            </a:ln>
          </c:spPr>
          <c:marker>
            <c:symbol val="none"/>
          </c:marker>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FE-4549-8864-ED7CA198B13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RI25_C!$B$26</c:f>
              <c:strCache>
                <c:ptCount val="1"/>
                <c:pt idx="0">
                  <c:v>Datos</c:v>
                </c:pt>
              </c:strCache>
            </c:strRef>
          </c:tx>
          <c:spPr>
            <a:solidFill>
              <a:srgbClr val="004586"/>
            </a:solidFill>
            <a:ln w="25400">
              <a:noFill/>
            </a:ln>
          </c:spPr>
          <c:invertIfNegative val="0"/>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067-4DB7-916F-FE6EE88E420A}"/>
            </c:ext>
          </c:extLst>
        </c:ser>
        <c:ser>
          <c:idx val="1"/>
          <c:order val="1"/>
          <c:tx>
            <c:strRef>
              <c:f>RI25_C!$C$26</c:f>
              <c:strCache>
                <c:ptCount val="1"/>
                <c:pt idx="0">
                  <c:v>Meta Vigencia</c:v>
                </c:pt>
              </c:strCache>
            </c:strRef>
          </c:tx>
          <c:spPr>
            <a:solidFill>
              <a:srgbClr val="FF420E"/>
            </a:solidFill>
            <a:ln w="25400">
              <a:noFill/>
            </a:ln>
          </c:spPr>
          <c:invertIfNegative val="0"/>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067-4DB7-916F-FE6EE88E420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RI25_C!$D$26</c:f>
              <c:strCache>
                <c:ptCount val="1"/>
                <c:pt idx="0">
                  <c:v>Meta - Rango</c:v>
                </c:pt>
              </c:strCache>
            </c:strRef>
          </c:tx>
          <c:spPr>
            <a:ln w="38100">
              <a:solidFill>
                <a:srgbClr val="FFD320"/>
              </a:solidFill>
              <a:prstDash val="solid"/>
            </a:ln>
          </c:spPr>
          <c:marker>
            <c:symbol val="none"/>
          </c:marker>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067-4DB7-916F-FE6EE88E420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'RS03'!$B$26</c:f>
              <c:strCache>
                <c:ptCount val="1"/>
                <c:pt idx="0">
                  <c:v>Datos</c:v>
                </c:pt>
              </c:strCache>
            </c:strRef>
          </c:tx>
          <c:spPr>
            <a:solidFill>
              <a:srgbClr val="004586"/>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1E8-40F6-893C-D33377AD0EE5}"/>
            </c:ext>
          </c:extLst>
        </c:ser>
        <c:ser>
          <c:idx val="1"/>
          <c:order val="1"/>
          <c:tx>
            <c:strRef>
              <c:f>'RS03'!$C$26</c:f>
              <c:strCache>
                <c:ptCount val="1"/>
                <c:pt idx="0">
                  <c:v>Meta Vigencia</c:v>
                </c:pt>
              </c:strCache>
            </c:strRef>
          </c:tx>
          <c:spPr>
            <a:solidFill>
              <a:srgbClr val="FF420E"/>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1E8-40F6-893C-D33377AD0E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'RS03'!$D$26</c:f>
              <c:strCache>
                <c:ptCount val="1"/>
                <c:pt idx="0">
                  <c:v>Meta - Rango</c:v>
                </c:pt>
              </c:strCache>
            </c:strRef>
          </c:tx>
          <c:spPr>
            <a:ln w="38100">
              <a:solidFill>
                <a:srgbClr val="FFD320"/>
              </a:solidFill>
              <a:prstDash val="solid"/>
            </a:ln>
          </c:spPr>
          <c:marker>
            <c:symbol val="none"/>
          </c:marker>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1E8-40F6-893C-D33377AD0E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'RS04'!$B$26</c:f>
              <c:strCache>
                <c:ptCount val="1"/>
                <c:pt idx="0">
                  <c:v>Datos</c:v>
                </c:pt>
              </c:strCache>
            </c:strRef>
          </c:tx>
          <c:spPr>
            <a:solidFill>
              <a:srgbClr val="004586"/>
            </a:solidFill>
            <a:ln w="25400">
              <a:noFill/>
            </a:ln>
          </c:spPr>
          <c:invertIfNegative val="0"/>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'RS04'!$B$27:$B$39</c:f>
              <c:numCache>
                <c:formatCode>0%</c:formatCode>
                <c:ptCount val="13"/>
                <c:pt idx="0">
                  <c:v>0</c:v>
                </c:pt>
                <c:pt idx="1">
                  <c:v>0</c:v>
                </c:pt>
                <c:pt idx="2">
                  <c:v>0</c:v>
                </c:pt>
                <c:pt idx="3">
                  <c:v>0</c:v>
                </c:pt>
                <c:pt idx="4">
                  <c:v>0</c:v>
                </c:pt>
                <c:pt idx="5">
                  <c:v>0.50668151447661469</c:v>
                </c:pt>
                <c:pt idx="6">
                  <c:v>0</c:v>
                </c:pt>
                <c:pt idx="7">
                  <c:v>0</c:v>
                </c:pt>
                <c:pt idx="8">
                  <c:v>0</c:v>
                </c:pt>
                <c:pt idx="9">
                  <c:v>0</c:v>
                </c:pt>
                <c:pt idx="10">
                  <c:v>0</c:v>
                </c:pt>
                <c:pt idx="11">
                  <c:v>0.828125</c:v>
                </c:pt>
                <c:pt idx="12">
                  <c:v>0.56330275229357796</c:v>
                </c:pt>
              </c:numCache>
            </c:numRef>
          </c:val>
          <c:extLst>
            <c:ext xmlns:c16="http://schemas.microsoft.com/office/drawing/2014/chart" uri="{C3380CC4-5D6E-409C-BE32-E72D297353CC}">
              <c16:uniqueId val="{00000000-1A17-43A5-96E0-6E8679E2F524}"/>
            </c:ext>
          </c:extLst>
        </c:ser>
        <c:ser>
          <c:idx val="1"/>
          <c:order val="1"/>
          <c:tx>
            <c:strRef>
              <c:f>'RS04'!$C$26</c:f>
              <c:strCache>
                <c:ptCount val="1"/>
                <c:pt idx="0">
                  <c:v>Meta Vigencia</c:v>
                </c:pt>
              </c:strCache>
            </c:strRef>
          </c:tx>
          <c:spPr>
            <a:solidFill>
              <a:srgbClr val="FF420E"/>
            </a:solidFill>
            <a:ln w="25400">
              <a:noFill/>
            </a:ln>
          </c:spPr>
          <c:invertIfNegative val="0"/>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A17-43A5-96E0-6E8679E2F52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'RS04'!$D$26</c:f>
              <c:strCache>
                <c:ptCount val="1"/>
                <c:pt idx="0">
                  <c:v>Meta - Rango</c:v>
                </c:pt>
              </c:strCache>
            </c:strRef>
          </c:tx>
          <c:spPr>
            <a:ln w="38100">
              <a:solidFill>
                <a:srgbClr val="FFD320"/>
              </a:solidFill>
              <a:prstDash val="solid"/>
            </a:ln>
          </c:spPr>
          <c:marker>
            <c:symbol val="none"/>
          </c:marker>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A17-43A5-96E0-6E8679E2F52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'SU07'!$B$26</c:f>
              <c:strCache>
                <c:ptCount val="1"/>
                <c:pt idx="0">
                  <c:v>Datos</c:v>
                </c:pt>
              </c:strCache>
            </c:strRef>
          </c:tx>
          <c:spPr>
            <a:solidFill>
              <a:srgbClr val="004586"/>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4</c:v>
                </c:pt>
                <c:pt idx="12">
                  <c:v>1</c:v>
                </c:pt>
              </c:numCache>
            </c:numRef>
          </c:val>
          <c:extLst>
            <c:ext xmlns:c16="http://schemas.microsoft.com/office/drawing/2014/chart" uri="{C3380CC4-5D6E-409C-BE32-E72D297353CC}">
              <c16:uniqueId val="{00000000-026E-48BE-A7F1-7245B3C058D8}"/>
            </c:ext>
          </c:extLst>
        </c:ser>
        <c:ser>
          <c:idx val="1"/>
          <c:order val="1"/>
          <c:tx>
            <c:strRef>
              <c:f>'SU07'!$C$26</c:f>
              <c:strCache>
                <c:ptCount val="1"/>
                <c:pt idx="0">
                  <c:v>Meta Vigencia</c:v>
                </c:pt>
              </c:strCache>
            </c:strRef>
          </c:tx>
          <c:spPr>
            <a:solidFill>
              <a:srgbClr val="FF420E"/>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26E-48BE-A7F1-7245B3C058D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'SU07'!$D$26</c:f>
              <c:strCache>
                <c:ptCount val="1"/>
                <c:pt idx="0">
                  <c:v>Meta - Rango</c:v>
                </c:pt>
              </c:strCache>
            </c:strRef>
          </c:tx>
          <c:spPr>
            <a:ln w="38100">
              <a:solidFill>
                <a:srgbClr val="FFD320"/>
              </a:solidFill>
              <a:prstDash val="solid"/>
            </a:ln>
          </c:spPr>
          <c:marker>
            <c:symbol val="none"/>
          </c:marker>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26E-48BE-A7F1-7245B3C058D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'TS01'!$B$26</c:f>
              <c:strCache>
                <c:ptCount val="1"/>
                <c:pt idx="0">
                  <c:v>Datos</c:v>
                </c:pt>
              </c:strCache>
            </c:strRef>
          </c:tx>
          <c:spPr>
            <a:solidFill>
              <a:srgbClr val="004586"/>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'TS01'!$B$27:$B$39</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0-0F57-40A0-8B59-FB60A04B4CE1}"/>
            </c:ext>
          </c:extLst>
        </c:ser>
        <c:ser>
          <c:idx val="1"/>
          <c:order val="1"/>
          <c:tx>
            <c:strRef>
              <c:f>'TS01'!$C$26</c:f>
              <c:strCache>
                <c:ptCount val="1"/>
                <c:pt idx="0">
                  <c:v>Meta Vigencia</c:v>
                </c:pt>
              </c:strCache>
            </c:strRef>
          </c:tx>
          <c:spPr>
            <a:solidFill>
              <a:srgbClr val="FF420E"/>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1-0F57-40A0-8B59-FB60A04B4CE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'TS01'!$D$26</c:f>
              <c:strCache>
                <c:ptCount val="1"/>
                <c:pt idx="0">
                  <c:v>Meta - Rango</c:v>
                </c:pt>
              </c:strCache>
            </c:strRef>
          </c:tx>
          <c:spPr>
            <a:ln w="38100">
              <a:solidFill>
                <a:srgbClr val="FFD320"/>
              </a:solidFill>
              <a:prstDash val="solid"/>
            </a:ln>
          </c:spPr>
          <c:marker>
            <c:symbol val="none"/>
          </c:marker>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F57-40A0-8B59-FB60A04B4CE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'JC02'!$B$25</c:f>
              <c:strCache>
                <c:ptCount val="1"/>
                <c:pt idx="0">
                  <c:v>Datos</c:v>
                </c:pt>
              </c:strCache>
            </c:strRef>
          </c:tx>
          <c:spPr>
            <a:solidFill>
              <a:srgbClr val="004586"/>
            </a:solidFill>
            <a:ln w="25400">
              <a:noFill/>
            </a:ln>
          </c:spPr>
          <c:invertIfNegative val="0"/>
          <c:cat>
            <c:strRef>
              <c:f>'JC02'!$A$26:$A$38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'JC02'!$B$26:$B$38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EAD-4073-9A8C-ED0780F866A3}"/>
            </c:ext>
          </c:extLst>
        </c:ser>
        <c:ser>
          <c:idx val="1"/>
          <c:order val="1"/>
          <c:tx>
            <c:strRef>
              <c:f>'JC02'!$C$25</c:f>
              <c:strCache>
                <c:ptCount val="1"/>
                <c:pt idx="0">
                  <c:v>Meta Vigencia</c:v>
                </c:pt>
              </c:strCache>
            </c:strRef>
          </c:tx>
          <c:spPr>
            <a:solidFill>
              <a:srgbClr val="FF420E"/>
            </a:solidFill>
            <a:ln w="25400">
              <a:noFill/>
            </a:ln>
          </c:spPr>
          <c:invertIfNegative val="0"/>
          <c:cat>
            <c:strRef>
              <c:f>'JC02'!$A$26:$A$38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EAD-4073-9A8C-ED0780F866A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'JC02'!$D$25</c:f>
              <c:strCache>
                <c:ptCount val="1"/>
                <c:pt idx="0">
                  <c:v>Meta - Rango</c:v>
                </c:pt>
              </c:strCache>
            </c:strRef>
          </c:tx>
          <c:spPr>
            <a:ln w="38100">
              <a:solidFill>
                <a:srgbClr val="FFD320"/>
              </a:solidFill>
              <a:prstDash val="solid"/>
            </a:ln>
          </c:spPr>
          <c:marker>
            <c:symbol val="none"/>
          </c:marker>
          <c:cat>
            <c:strRef>
              <c:f>'JC02'!$A$26:$A$38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EAD-4073-9A8C-ED0780F866A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'JC03'!$B$25</c:f>
              <c:strCache>
                <c:ptCount val="1"/>
                <c:pt idx="0">
                  <c:v>Datos</c:v>
                </c:pt>
              </c:strCache>
            </c:strRef>
          </c:tx>
          <c:spPr>
            <a:solidFill>
              <a:srgbClr val="004586"/>
            </a:solidFill>
            <a:ln w="25400">
              <a:noFill/>
            </a:ln>
          </c:spPr>
          <c:invertIfNegative val="0"/>
          <c:cat>
            <c:strRef>
              <c:f>'JC03'!$A$26:$A$38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050-4924-8A38-3482F20ECA6A}"/>
            </c:ext>
          </c:extLst>
        </c:ser>
        <c:ser>
          <c:idx val="1"/>
          <c:order val="1"/>
          <c:tx>
            <c:strRef>
              <c:f>'JC03'!$C$25</c:f>
              <c:strCache>
                <c:ptCount val="1"/>
                <c:pt idx="0">
                  <c:v>Meta Vigencia</c:v>
                </c:pt>
              </c:strCache>
            </c:strRef>
          </c:tx>
          <c:spPr>
            <a:solidFill>
              <a:srgbClr val="FF420E"/>
            </a:solidFill>
            <a:ln w="25400">
              <a:noFill/>
            </a:ln>
          </c:spPr>
          <c:invertIfNegative val="0"/>
          <c:cat>
            <c:strRef>
              <c:f>'JC03'!$A$26:$A$38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050-4924-8A38-3482F20ECA6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'JC03'!$D$25</c:f>
              <c:strCache>
                <c:ptCount val="1"/>
                <c:pt idx="0">
                  <c:v>Meta - Rango</c:v>
                </c:pt>
              </c:strCache>
            </c:strRef>
          </c:tx>
          <c:spPr>
            <a:ln w="38100">
              <a:solidFill>
                <a:srgbClr val="FFD320"/>
              </a:solidFill>
              <a:prstDash val="solid"/>
            </a:ln>
          </c:spPr>
          <c:marker>
            <c:symbol val="none"/>
          </c:marker>
          <c:cat>
            <c:strRef>
              <c:f>'JC03'!$A$26:$A$38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050-4924-8A38-3482F20ECA6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'JC04'!$B$25</c:f>
              <c:strCache>
                <c:ptCount val="1"/>
                <c:pt idx="0">
                  <c:v>Datos</c:v>
                </c:pt>
              </c:strCache>
            </c:strRef>
          </c:tx>
          <c:spPr>
            <a:solidFill>
              <a:srgbClr val="004586"/>
            </a:solidFill>
            <a:ln w="25400">
              <a:noFill/>
            </a:ln>
          </c:spPr>
          <c:invertIfNegative val="0"/>
          <c:cat>
            <c:strRef>
              <c:f>'JC04'!$A$26:$A$38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0C4-45DD-91D2-0F82EF04F9B4}"/>
            </c:ext>
          </c:extLst>
        </c:ser>
        <c:ser>
          <c:idx val="1"/>
          <c:order val="1"/>
          <c:tx>
            <c:strRef>
              <c:f>'JC04'!$C$25</c:f>
              <c:strCache>
                <c:ptCount val="1"/>
                <c:pt idx="0">
                  <c:v>Meta Vigencia</c:v>
                </c:pt>
              </c:strCache>
            </c:strRef>
          </c:tx>
          <c:spPr>
            <a:solidFill>
              <a:srgbClr val="FF420E"/>
            </a:solidFill>
            <a:ln w="25400">
              <a:noFill/>
            </a:ln>
          </c:spPr>
          <c:invertIfNegative val="0"/>
          <c:cat>
            <c:strRef>
              <c:f>'JC04'!$A$26:$A$38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0C4-45DD-91D2-0F82EF04F9B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'JC04'!$D$25</c:f>
              <c:strCache>
                <c:ptCount val="1"/>
                <c:pt idx="0">
                  <c:v>Meta - Rango</c:v>
                </c:pt>
              </c:strCache>
            </c:strRef>
          </c:tx>
          <c:spPr>
            <a:ln w="38100">
              <a:solidFill>
                <a:srgbClr val="FFD320"/>
              </a:solidFill>
              <a:prstDash val="solid"/>
            </a:ln>
          </c:spPr>
          <c:marker>
            <c:symbol val="none"/>
          </c:marker>
          <c:cat>
            <c:strRef>
              <c:f>'JC04'!$A$26:$A$38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0C4-45DD-91D2-0F82EF04F9B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'JC05'!$B$25</c:f>
              <c:strCache>
                <c:ptCount val="1"/>
                <c:pt idx="0">
                  <c:v>Datos</c:v>
                </c:pt>
              </c:strCache>
            </c:strRef>
          </c:tx>
          <c:spPr>
            <a:solidFill>
              <a:srgbClr val="004586"/>
            </a:solidFill>
            <a:ln w="25400">
              <a:noFill/>
            </a:ln>
          </c:spPr>
          <c:invertIfNegative val="0"/>
          <c:cat>
            <c:strRef>
              <c:f>'JC05'!$A$26:$A$38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'JC05'!$B$26:$B$38</c:f>
              <c:numCache>
                <c:formatCode>0%</c:formatCode>
                <c:ptCount val="13"/>
                <c:pt idx="0">
                  <c:v>0</c:v>
                </c:pt>
                <c:pt idx="1">
                  <c:v>0</c:v>
                </c:pt>
                <c:pt idx="2">
                  <c:v>1.28</c:v>
                </c:pt>
                <c:pt idx="3">
                  <c:v>0</c:v>
                </c:pt>
                <c:pt idx="4">
                  <c:v>0</c:v>
                </c:pt>
                <c:pt idx="5">
                  <c:v>1.0166666666666666</c:v>
                </c:pt>
                <c:pt idx="6">
                  <c:v>0</c:v>
                </c:pt>
                <c:pt idx="7">
                  <c:v>0</c:v>
                </c:pt>
                <c:pt idx="8">
                  <c:v>0.85</c:v>
                </c:pt>
                <c:pt idx="9">
                  <c:v>0</c:v>
                </c:pt>
                <c:pt idx="10">
                  <c:v>0</c:v>
                </c:pt>
                <c:pt idx="11">
                  <c:v>1.0333333333333334</c:v>
                </c:pt>
                <c:pt idx="12">
                  <c:v>1.0349999999999999</c:v>
                </c:pt>
              </c:numCache>
            </c:numRef>
          </c:val>
          <c:extLst>
            <c:ext xmlns:c16="http://schemas.microsoft.com/office/drawing/2014/chart" uri="{C3380CC4-5D6E-409C-BE32-E72D297353CC}">
              <c16:uniqueId val="{00000000-7EB8-43C9-A755-C1C3A895CD42}"/>
            </c:ext>
          </c:extLst>
        </c:ser>
        <c:ser>
          <c:idx val="1"/>
          <c:order val="1"/>
          <c:tx>
            <c:strRef>
              <c:f>'JC05'!$C$25</c:f>
              <c:strCache>
                <c:ptCount val="1"/>
                <c:pt idx="0">
                  <c:v>Meta Vigencia</c:v>
                </c:pt>
              </c:strCache>
            </c:strRef>
          </c:tx>
          <c:spPr>
            <a:solidFill>
              <a:srgbClr val="FF420E"/>
            </a:solidFill>
            <a:ln w="25400">
              <a:noFill/>
            </a:ln>
          </c:spPr>
          <c:invertIfNegative val="0"/>
          <c:cat>
            <c:strRef>
              <c:f>'JC05'!$A$26:$A$38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EB8-43C9-A755-C1C3A895CD4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'JC05'!$D$25</c:f>
              <c:strCache>
                <c:ptCount val="1"/>
                <c:pt idx="0">
                  <c:v>Meta - Rango</c:v>
                </c:pt>
              </c:strCache>
            </c:strRef>
          </c:tx>
          <c:spPr>
            <a:ln w="38100">
              <a:solidFill>
                <a:srgbClr val="FFD320"/>
              </a:solidFill>
              <a:prstDash val="solid"/>
            </a:ln>
          </c:spPr>
          <c:marker>
            <c:symbol val="none"/>
          </c:marker>
          <c:cat>
            <c:strRef>
              <c:f>'JC05'!$A$26:$A$38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EB8-43C9-A755-C1C3A895CD4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'JC06'!$B$25</c:f>
              <c:strCache>
                <c:ptCount val="1"/>
                <c:pt idx="0">
                  <c:v>Datos</c:v>
                </c:pt>
              </c:strCache>
            </c:strRef>
          </c:tx>
          <c:spPr>
            <a:solidFill>
              <a:srgbClr val="004586"/>
            </a:solidFill>
            <a:ln w="25400">
              <a:noFill/>
            </a:ln>
          </c:spPr>
          <c:invertIfNegative val="0"/>
          <c:cat>
            <c:strRef>
              <c:f>'JC06'!$A$26:$A$38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'JC06'!$B$26:$B$38</c:f>
              <c:numCache>
                <c:formatCode>0%</c:formatCode>
                <c:ptCount val="13"/>
                <c:pt idx="0">
                  <c:v>0</c:v>
                </c:pt>
                <c:pt idx="1">
                  <c:v>0</c:v>
                </c:pt>
                <c:pt idx="2">
                  <c:v>1.0166666666666666</c:v>
                </c:pt>
                <c:pt idx="3">
                  <c:v>0</c:v>
                </c:pt>
                <c:pt idx="4">
                  <c:v>0</c:v>
                </c:pt>
                <c:pt idx="5">
                  <c:v>0.9363636363636364</c:v>
                </c:pt>
                <c:pt idx="6">
                  <c:v>0</c:v>
                </c:pt>
                <c:pt idx="7">
                  <c:v>0</c:v>
                </c:pt>
                <c:pt idx="8">
                  <c:v>0.83636363636363631</c:v>
                </c:pt>
                <c:pt idx="9">
                  <c:v>0</c:v>
                </c:pt>
                <c:pt idx="10">
                  <c:v>0</c:v>
                </c:pt>
                <c:pt idx="11">
                  <c:v>0.96923076923076923</c:v>
                </c:pt>
                <c:pt idx="12">
                  <c:v>0.93200000000000005</c:v>
                </c:pt>
              </c:numCache>
            </c:numRef>
          </c:val>
          <c:extLst>
            <c:ext xmlns:c16="http://schemas.microsoft.com/office/drawing/2014/chart" uri="{C3380CC4-5D6E-409C-BE32-E72D297353CC}">
              <c16:uniqueId val="{00000000-1FF1-48DE-87ED-C14580BD102F}"/>
            </c:ext>
          </c:extLst>
        </c:ser>
        <c:ser>
          <c:idx val="1"/>
          <c:order val="1"/>
          <c:tx>
            <c:strRef>
              <c:f>'JC06'!$C$25</c:f>
              <c:strCache>
                <c:ptCount val="1"/>
                <c:pt idx="0">
                  <c:v>Meta Vigencia</c:v>
                </c:pt>
              </c:strCache>
            </c:strRef>
          </c:tx>
          <c:spPr>
            <a:solidFill>
              <a:srgbClr val="FF420E"/>
            </a:solidFill>
            <a:ln w="25400">
              <a:noFill/>
            </a:ln>
          </c:spPr>
          <c:invertIfNegative val="0"/>
          <c:cat>
            <c:strRef>
              <c:f>'JC06'!$A$26:$A$38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FF1-48DE-87ED-C14580BD102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'JC06'!$D$25</c:f>
              <c:strCache>
                <c:ptCount val="1"/>
                <c:pt idx="0">
                  <c:v>Meta - Rango</c:v>
                </c:pt>
              </c:strCache>
            </c:strRef>
          </c:tx>
          <c:spPr>
            <a:ln w="38100">
              <a:solidFill>
                <a:srgbClr val="FFD320"/>
              </a:solidFill>
              <a:prstDash val="solid"/>
            </a:ln>
          </c:spPr>
          <c:marker>
            <c:symbol val="none"/>
          </c:marker>
          <c:cat>
            <c:strRef>
              <c:f>'JC06'!$A$26:$A$38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FF1-48DE-87ED-C14580BD102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'JC07'!$B$25</c:f>
              <c:strCache>
                <c:ptCount val="1"/>
                <c:pt idx="0">
                  <c:v>Datos</c:v>
                </c:pt>
              </c:strCache>
            </c:strRef>
          </c:tx>
          <c:spPr>
            <a:solidFill>
              <a:srgbClr val="004586"/>
            </a:solidFill>
            <a:ln w="25400">
              <a:noFill/>
            </a:ln>
          </c:spPr>
          <c:invertIfNegative val="0"/>
          <c:cat>
            <c:strRef>
              <c:f>'JC07'!$A$26:$A$38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'JC07'!$B$26:$B$38</c:f>
              <c:numCache>
                <c:formatCode>0%</c:formatCode>
                <c:ptCount val="13"/>
                <c:pt idx="0">
                  <c:v>0</c:v>
                </c:pt>
                <c:pt idx="1">
                  <c:v>0</c:v>
                </c:pt>
                <c:pt idx="2">
                  <c:v>0</c:v>
                </c:pt>
                <c:pt idx="3">
                  <c:v>0</c:v>
                </c:pt>
                <c:pt idx="4">
                  <c:v>0</c:v>
                </c:pt>
                <c:pt idx="5">
                  <c:v>0.92592592592592593</c:v>
                </c:pt>
                <c:pt idx="6">
                  <c:v>0</c:v>
                </c:pt>
                <c:pt idx="7">
                  <c:v>0</c:v>
                </c:pt>
                <c:pt idx="8">
                  <c:v>0</c:v>
                </c:pt>
                <c:pt idx="9">
                  <c:v>0</c:v>
                </c:pt>
                <c:pt idx="10">
                  <c:v>0</c:v>
                </c:pt>
                <c:pt idx="11">
                  <c:v>1.3667820069204153</c:v>
                </c:pt>
                <c:pt idx="12">
                  <c:v>1.1594867094408798</c:v>
                </c:pt>
              </c:numCache>
            </c:numRef>
          </c:val>
          <c:extLst>
            <c:ext xmlns:c16="http://schemas.microsoft.com/office/drawing/2014/chart" uri="{C3380CC4-5D6E-409C-BE32-E72D297353CC}">
              <c16:uniqueId val="{00000000-5298-484A-A27E-A44BD9ECBEA4}"/>
            </c:ext>
          </c:extLst>
        </c:ser>
        <c:ser>
          <c:idx val="1"/>
          <c:order val="1"/>
          <c:tx>
            <c:strRef>
              <c:f>'JC07'!$C$25</c:f>
              <c:strCache>
                <c:ptCount val="1"/>
                <c:pt idx="0">
                  <c:v>Meta Vigencia</c:v>
                </c:pt>
              </c:strCache>
            </c:strRef>
          </c:tx>
          <c:spPr>
            <a:solidFill>
              <a:srgbClr val="FF420E"/>
            </a:solidFill>
            <a:ln w="25400">
              <a:noFill/>
            </a:ln>
          </c:spPr>
          <c:invertIfNegative val="0"/>
          <c:cat>
            <c:strRef>
              <c:f>'JC07'!$A$26:$A$38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298-484A-A27E-A44BD9ECBEA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'JC07'!$D$25</c:f>
              <c:strCache>
                <c:ptCount val="1"/>
                <c:pt idx="0">
                  <c:v>Meta - Rango</c:v>
                </c:pt>
              </c:strCache>
            </c:strRef>
          </c:tx>
          <c:spPr>
            <a:ln w="38100">
              <a:solidFill>
                <a:srgbClr val="FFD320"/>
              </a:solidFill>
              <a:prstDash val="solid"/>
            </a:ln>
          </c:spPr>
          <c:marker>
            <c:symbol val="none"/>
          </c:marker>
          <c:cat>
            <c:strRef>
              <c:f>'JC07'!$A$26:$A$38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298-484A-A27E-A44BD9ECBEA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'JC08'!$B$25</c:f>
              <c:strCache>
                <c:ptCount val="1"/>
                <c:pt idx="0">
                  <c:v>Datos</c:v>
                </c:pt>
              </c:strCache>
            </c:strRef>
          </c:tx>
          <c:spPr>
            <a:solidFill>
              <a:srgbClr val="004586"/>
            </a:solidFill>
            <a:ln w="25400">
              <a:noFill/>
            </a:ln>
          </c:spPr>
          <c:invertIfNegative val="0"/>
          <c:cat>
            <c:strRef>
              <c:f>'JC08'!$A$26:$A$38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'JC08'!$B$26:$B$38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1.125</c:v>
                </c:pt>
                <c:pt idx="12">
                  <c:v>1.0625</c:v>
                </c:pt>
              </c:numCache>
            </c:numRef>
          </c:val>
          <c:extLst>
            <c:ext xmlns:c16="http://schemas.microsoft.com/office/drawing/2014/chart" uri="{C3380CC4-5D6E-409C-BE32-E72D297353CC}">
              <c16:uniqueId val="{00000000-D737-419F-A90E-84F0723CE095}"/>
            </c:ext>
          </c:extLst>
        </c:ser>
        <c:ser>
          <c:idx val="1"/>
          <c:order val="1"/>
          <c:tx>
            <c:strRef>
              <c:f>'JC08'!$C$25</c:f>
              <c:strCache>
                <c:ptCount val="1"/>
                <c:pt idx="0">
                  <c:v>Meta Vigencia</c:v>
                </c:pt>
              </c:strCache>
            </c:strRef>
          </c:tx>
          <c:spPr>
            <a:solidFill>
              <a:srgbClr val="FF420E"/>
            </a:solidFill>
            <a:ln w="25400">
              <a:noFill/>
            </a:ln>
          </c:spPr>
          <c:invertIfNegative val="0"/>
          <c:cat>
            <c:strRef>
              <c:f>'JC08'!$A$26:$A$38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'JC08'!$C$26:$C$38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737-419F-A90E-84F0723CE09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'JC08'!$D$25</c:f>
              <c:strCache>
                <c:ptCount val="1"/>
                <c:pt idx="0">
                  <c:v>Meta - Rango</c:v>
                </c:pt>
              </c:strCache>
            </c:strRef>
          </c:tx>
          <c:spPr>
            <a:ln w="38100">
              <a:solidFill>
                <a:srgbClr val="FFD320"/>
              </a:solidFill>
              <a:prstDash val="solid"/>
            </a:ln>
          </c:spPr>
          <c:marker>
            <c:symbol val="none"/>
          </c:marker>
          <c:cat>
            <c:strRef>
              <c:f>'JC08'!$A$26:$A$38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737-419F-A90E-84F0723CE09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'CT10'!$B$25</c:f>
              <c:strCache>
                <c:ptCount val="1"/>
                <c:pt idx="0">
                  <c:v>Datos</c:v>
                </c:pt>
              </c:strCache>
            </c:strRef>
          </c:tx>
          <c:spPr>
            <a:solidFill>
              <a:srgbClr val="004586"/>
            </a:solidFill>
            <a:ln w="25400">
              <a:noFill/>
            </a:ln>
          </c:spPr>
          <c:invertIfNegative val="0"/>
          <c:cat>
            <c:strRef>
              <c:f>'CT10'!$A$26:$A$38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'CT10'!$B$26:$B$38</c:f>
              <c:numCache>
                <c:formatCode>0%</c:formatCode>
                <c:ptCount val="13"/>
                <c:pt idx="0">
                  <c:v>0</c:v>
                </c:pt>
                <c:pt idx="1">
                  <c:v>0</c:v>
                </c:pt>
                <c:pt idx="2">
                  <c:v>0</c:v>
                </c:pt>
                <c:pt idx="3">
                  <c:v>0</c:v>
                </c:pt>
                <c:pt idx="4">
                  <c:v>0</c:v>
                </c:pt>
                <c:pt idx="5">
                  <c:v>0.74193548387096775</c:v>
                </c:pt>
                <c:pt idx="6">
                  <c:v>0</c:v>
                </c:pt>
                <c:pt idx="7">
                  <c:v>0</c:v>
                </c:pt>
                <c:pt idx="8">
                  <c:v>0</c:v>
                </c:pt>
                <c:pt idx="9">
                  <c:v>0</c:v>
                </c:pt>
                <c:pt idx="10">
                  <c:v>0</c:v>
                </c:pt>
                <c:pt idx="11">
                  <c:v>1</c:v>
                </c:pt>
                <c:pt idx="12">
                  <c:v>0.85239852398523985</c:v>
                </c:pt>
              </c:numCache>
            </c:numRef>
          </c:val>
          <c:extLst>
            <c:ext xmlns:c16="http://schemas.microsoft.com/office/drawing/2014/chart" uri="{C3380CC4-5D6E-409C-BE32-E72D297353CC}">
              <c16:uniqueId val="{00000000-34E7-4E53-8DDE-3C54156377DC}"/>
            </c:ext>
          </c:extLst>
        </c:ser>
        <c:ser>
          <c:idx val="1"/>
          <c:order val="1"/>
          <c:tx>
            <c:strRef>
              <c:f>'CT10'!$C$25</c:f>
              <c:strCache>
                <c:ptCount val="1"/>
                <c:pt idx="0">
                  <c:v>Meta Vigencia</c:v>
                </c:pt>
              </c:strCache>
            </c:strRef>
          </c:tx>
          <c:spPr>
            <a:solidFill>
              <a:srgbClr val="FF420E"/>
            </a:solidFill>
            <a:ln w="25400">
              <a:noFill/>
            </a:ln>
          </c:spPr>
          <c:invertIfNegative val="0"/>
          <c:cat>
            <c:strRef>
              <c:f>'CT10'!$A$26:$A$38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'CT10'!$C$26:$C$38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4E7-4E53-8DDE-3C54156377D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'CT10'!$D$25</c:f>
              <c:strCache>
                <c:ptCount val="1"/>
                <c:pt idx="0">
                  <c:v>Meta - Rango</c:v>
                </c:pt>
              </c:strCache>
            </c:strRef>
          </c:tx>
          <c:spPr>
            <a:ln w="38100">
              <a:solidFill>
                <a:srgbClr val="FFD320"/>
              </a:solidFill>
              <a:prstDash val="solid"/>
            </a:ln>
          </c:spPr>
          <c:marker>
            <c:symbol val="none"/>
          </c:marker>
          <c:cat>
            <c:strRef>
              <c:f>'CT10'!$A$26:$A$38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4E7-4E53-8DDE-3C54156377D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'JC09'!$B$25</c:f>
              <c:strCache>
                <c:ptCount val="1"/>
                <c:pt idx="0">
                  <c:v>Datos</c:v>
                </c:pt>
              </c:strCache>
            </c:strRef>
          </c:tx>
          <c:spPr>
            <a:solidFill>
              <a:srgbClr val="004586"/>
            </a:solidFill>
            <a:ln w="25400">
              <a:noFill/>
            </a:ln>
          </c:spPr>
          <c:invertIfNegative val="0"/>
          <c:cat>
            <c:strRef>
              <c:f>'JC09'!$A$26:$A$38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'JC09'!$B$26:$B$38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1.3333333333333333</c:v>
                </c:pt>
                <c:pt idx="12">
                  <c:v>0.88888888888888884</c:v>
                </c:pt>
              </c:numCache>
            </c:numRef>
          </c:val>
          <c:extLst>
            <c:ext xmlns:c16="http://schemas.microsoft.com/office/drawing/2014/chart" uri="{C3380CC4-5D6E-409C-BE32-E72D297353CC}">
              <c16:uniqueId val="{00000000-AA77-4D1D-AD88-D70C3EB657DA}"/>
            </c:ext>
          </c:extLst>
        </c:ser>
        <c:ser>
          <c:idx val="1"/>
          <c:order val="1"/>
          <c:tx>
            <c:strRef>
              <c:f>'JC09'!$C$25</c:f>
              <c:strCache>
                <c:ptCount val="1"/>
                <c:pt idx="0">
                  <c:v>Meta Vigencia</c:v>
                </c:pt>
              </c:strCache>
            </c:strRef>
          </c:tx>
          <c:spPr>
            <a:solidFill>
              <a:srgbClr val="FF420E"/>
            </a:solidFill>
            <a:ln w="25400">
              <a:noFill/>
            </a:ln>
          </c:spPr>
          <c:invertIfNegative val="0"/>
          <c:cat>
            <c:strRef>
              <c:f>'JC09'!$A$26:$A$38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'JC09'!$C$26:$C$38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A77-4D1D-AD88-D70C3EB657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'JC09'!$D$25</c:f>
              <c:strCache>
                <c:ptCount val="1"/>
                <c:pt idx="0">
                  <c:v>Meta - Rango</c:v>
                </c:pt>
              </c:strCache>
            </c:strRef>
          </c:tx>
          <c:spPr>
            <a:ln w="38100">
              <a:solidFill>
                <a:srgbClr val="FFD320"/>
              </a:solidFill>
              <a:prstDash val="solid"/>
            </a:ln>
          </c:spPr>
          <c:marker>
            <c:symbol val="none"/>
          </c:marker>
          <c:cat>
            <c:strRef>
              <c:f>'JC09'!$A$26:$A$38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A77-4D1D-AD88-D70C3EB657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'JC10'!$B$25</c:f>
              <c:strCache>
                <c:ptCount val="1"/>
                <c:pt idx="0">
                  <c:v>Datos</c:v>
                </c:pt>
              </c:strCache>
            </c:strRef>
          </c:tx>
          <c:spPr>
            <a:solidFill>
              <a:srgbClr val="004586"/>
            </a:solidFill>
            <a:ln w="25400">
              <a:noFill/>
            </a:ln>
          </c:spPr>
          <c:invertIfNegative val="0"/>
          <c:cat>
            <c:strRef>
              <c:f>'JC10'!$A$26:$A$38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'JC10'!$B$26:$B$38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09C-4DE0-8550-C49DC2C47337}"/>
            </c:ext>
          </c:extLst>
        </c:ser>
        <c:ser>
          <c:idx val="1"/>
          <c:order val="1"/>
          <c:tx>
            <c:strRef>
              <c:f>'JC10'!$C$25</c:f>
              <c:strCache>
                <c:ptCount val="1"/>
                <c:pt idx="0">
                  <c:v>Meta Vigencia</c:v>
                </c:pt>
              </c:strCache>
            </c:strRef>
          </c:tx>
          <c:spPr>
            <a:solidFill>
              <a:srgbClr val="FF420E"/>
            </a:solidFill>
            <a:ln w="25400">
              <a:noFill/>
            </a:ln>
          </c:spPr>
          <c:invertIfNegative val="0"/>
          <c:cat>
            <c:strRef>
              <c:f>'JC10'!$A$26:$A$38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'JC10'!$C$26:$C$38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09C-4DE0-8550-C49DC2C473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'JC10'!$D$25</c:f>
              <c:strCache>
                <c:ptCount val="1"/>
                <c:pt idx="0">
                  <c:v>Meta - Rango</c:v>
                </c:pt>
              </c:strCache>
            </c:strRef>
          </c:tx>
          <c:spPr>
            <a:ln w="38100">
              <a:solidFill>
                <a:srgbClr val="FFD320"/>
              </a:solidFill>
              <a:prstDash val="solid"/>
            </a:ln>
          </c:spPr>
          <c:marker>
            <c:symbol val="none"/>
          </c:marker>
          <c:cat>
            <c:strRef>
              <c:f>'JC10'!$A$26:$A$38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09C-4DE0-8550-C49DC2C473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'JC11'!$B$25</c:f>
              <c:strCache>
                <c:ptCount val="1"/>
                <c:pt idx="0">
                  <c:v>Datos</c:v>
                </c:pt>
              </c:strCache>
            </c:strRef>
          </c:tx>
          <c:spPr>
            <a:solidFill>
              <a:srgbClr val="004586"/>
            </a:solidFill>
            <a:ln w="25400">
              <a:noFill/>
            </a:ln>
          </c:spPr>
          <c:invertIfNegative val="0"/>
          <c:cat>
            <c:strRef>
              <c:f>'JC11'!$A$26:$A$38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'JC11'!$B$26:$B$38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E67-4BC6-B255-E10FD505DDC4}"/>
            </c:ext>
          </c:extLst>
        </c:ser>
        <c:ser>
          <c:idx val="1"/>
          <c:order val="1"/>
          <c:tx>
            <c:strRef>
              <c:f>'JC11'!$C$25</c:f>
              <c:strCache>
                <c:ptCount val="1"/>
                <c:pt idx="0">
                  <c:v>Meta Vigencia</c:v>
                </c:pt>
              </c:strCache>
            </c:strRef>
          </c:tx>
          <c:spPr>
            <a:solidFill>
              <a:srgbClr val="FF420E"/>
            </a:solidFill>
            <a:ln w="25400">
              <a:noFill/>
            </a:ln>
          </c:spPr>
          <c:invertIfNegative val="0"/>
          <c:cat>
            <c:strRef>
              <c:f>'JC11'!$A$26:$A$38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E67-4BC6-B255-E10FD505DDC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'JC11'!$D$25</c:f>
              <c:strCache>
                <c:ptCount val="1"/>
                <c:pt idx="0">
                  <c:v>Meta - Rango</c:v>
                </c:pt>
              </c:strCache>
            </c:strRef>
          </c:tx>
          <c:spPr>
            <a:ln w="38100">
              <a:solidFill>
                <a:srgbClr val="FFD320"/>
              </a:solidFill>
              <a:prstDash val="solid"/>
            </a:ln>
          </c:spPr>
          <c:marker>
            <c:symbol val="none"/>
          </c:marker>
          <c:cat>
            <c:strRef>
              <c:f>'JC11'!$A$26:$A$38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E67-4BC6-B255-E10FD505DDC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'JC12'!$B$25</c:f>
              <c:strCache>
                <c:ptCount val="1"/>
                <c:pt idx="0">
                  <c:v>Datos</c:v>
                </c:pt>
              </c:strCache>
            </c:strRef>
          </c:tx>
          <c:spPr>
            <a:solidFill>
              <a:srgbClr val="004586"/>
            </a:solidFill>
            <a:ln w="25400">
              <a:noFill/>
            </a:ln>
          </c:spPr>
          <c:invertIfNegative val="0"/>
          <c:cat>
            <c:strRef>
              <c:f>'JC12'!$A$26:$A$38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'JC12'!$B$26:$B$38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A12-4B13-82D4-59A2236573B7}"/>
            </c:ext>
          </c:extLst>
        </c:ser>
        <c:ser>
          <c:idx val="1"/>
          <c:order val="1"/>
          <c:tx>
            <c:strRef>
              <c:f>'JC12'!$C$25</c:f>
              <c:strCache>
                <c:ptCount val="1"/>
                <c:pt idx="0">
                  <c:v>Meta Vigencia</c:v>
                </c:pt>
              </c:strCache>
            </c:strRef>
          </c:tx>
          <c:spPr>
            <a:solidFill>
              <a:srgbClr val="FF420E"/>
            </a:solidFill>
            <a:ln w="25400">
              <a:noFill/>
            </a:ln>
          </c:spPr>
          <c:invertIfNegative val="0"/>
          <c:cat>
            <c:strRef>
              <c:f>'JC12'!$A$26:$A$38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A12-4B13-82D4-59A2236573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'JC12'!$D$25</c:f>
              <c:strCache>
                <c:ptCount val="1"/>
                <c:pt idx="0">
                  <c:v>Meta - Rango</c:v>
                </c:pt>
              </c:strCache>
            </c:strRef>
          </c:tx>
          <c:spPr>
            <a:ln w="38100">
              <a:solidFill>
                <a:srgbClr val="FFD320"/>
              </a:solidFill>
              <a:prstDash val="solid"/>
            </a:ln>
          </c:spPr>
          <c:marker>
            <c:symbol val="none"/>
          </c:marker>
          <c:cat>
            <c:strRef>
              <c:f>'JC12'!$A$26:$A$38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A12-4B13-82D4-59A2236573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'AT05'!$B$25</c:f>
              <c:strCache>
                <c:ptCount val="1"/>
                <c:pt idx="0">
                  <c:v>Datos</c:v>
                </c:pt>
              </c:strCache>
            </c:strRef>
          </c:tx>
          <c:spPr>
            <a:solidFill>
              <a:srgbClr val="004586"/>
            </a:solidFill>
            <a:ln w="25400">
              <a:noFill/>
            </a:ln>
          </c:spPr>
          <c:invertIfNegative val="0"/>
          <c:cat>
            <c:strRef>
              <c:f>'AT05'!$A$26:$A$38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'AT05'!$B$26:$B$38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BF47-4A4C-B76B-980A68685AAB}"/>
            </c:ext>
          </c:extLst>
        </c:ser>
        <c:ser>
          <c:idx val="1"/>
          <c:order val="1"/>
          <c:tx>
            <c:strRef>
              <c:f>'AT05'!$C$25</c:f>
              <c:strCache>
                <c:ptCount val="1"/>
                <c:pt idx="0">
                  <c:v>Meta Vigencia</c:v>
                </c:pt>
              </c:strCache>
            </c:strRef>
          </c:tx>
          <c:spPr>
            <a:solidFill>
              <a:srgbClr val="FF420E"/>
            </a:solidFill>
            <a:ln w="25400">
              <a:noFill/>
            </a:ln>
          </c:spPr>
          <c:invertIfNegative val="0"/>
          <c:cat>
            <c:strRef>
              <c:f>'AT05'!$A$26:$A$38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'AT05'!$C$26:$C$38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BF47-4A4C-B76B-980A68685AA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'AT05'!$D$25</c:f>
              <c:strCache>
                <c:ptCount val="1"/>
                <c:pt idx="0">
                  <c:v>Meta - Rango</c:v>
                </c:pt>
              </c:strCache>
            </c:strRef>
          </c:tx>
          <c:spPr>
            <a:ln w="38100">
              <a:solidFill>
                <a:srgbClr val="FFD320"/>
              </a:solidFill>
              <a:prstDash val="solid"/>
            </a:ln>
          </c:spPr>
          <c:marker>
            <c:symbol val="none"/>
          </c:marker>
          <c:cat>
            <c:strRef>
              <c:f>'AT05'!$A$26:$A$38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F47-4A4C-B76B-980A68685AA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'AT06'!$B$25</c:f>
              <c:strCache>
                <c:ptCount val="1"/>
                <c:pt idx="0">
                  <c:v>Datos</c:v>
                </c:pt>
              </c:strCache>
            </c:strRef>
          </c:tx>
          <c:spPr>
            <a:solidFill>
              <a:srgbClr val="004586"/>
            </a:solidFill>
            <a:ln w="25400">
              <a:noFill/>
            </a:ln>
          </c:spPr>
          <c:invertIfNegative val="0"/>
          <c:cat>
            <c:strRef>
              <c:f>'AT06'!$A$26:$A$38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'AT06'!$B$26:$B$38</c:f>
              <c:numCache>
                <c:formatCode>0%</c:formatCode>
                <c:ptCount val="13"/>
                <c:pt idx="0">
                  <c:v>0</c:v>
                </c:pt>
                <c:pt idx="1">
                  <c:v>0</c:v>
                </c:pt>
                <c:pt idx="2">
                  <c:v>0</c:v>
                </c:pt>
                <c:pt idx="3">
                  <c:v>0</c:v>
                </c:pt>
                <c:pt idx="4">
                  <c:v>1</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D7F3-4D64-9457-F518EC269C00}"/>
            </c:ext>
          </c:extLst>
        </c:ser>
        <c:ser>
          <c:idx val="1"/>
          <c:order val="1"/>
          <c:tx>
            <c:strRef>
              <c:f>'AT06'!$C$25</c:f>
              <c:strCache>
                <c:ptCount val="1"/>
                <c:pt idx="0">
                  <c:v>Meta Vigencia</c:v>
                </c:pt>
              </c:strCache>
            </c:strRef>
          </c:tx>
          <c:spPr>
            <a:solidFill>
              <a:srgbClr val="FF420E"/>
            </a:solidFill>
            <a:ln w="25400">
              <a:noFill/>
            </a:ln>
          </c:spPr>
          <c:invertIfNegative val="0"/>
          <c:cat>
            <c:strRef>
              <c:f>'AT06'!$A$26:$A$38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'AT06'!$C$26:$C$38</c:f>
              <c:numCache>
                <c:formatCode>0%</c:formatCode>
                <c:ptCount val="13"/>
                <c:pt idx="0">
                  <c:v>0</c:v>
                </c:pt>
                <c:pt idx="1">
                  <c:v>0</c:v>
                </c:pt>
                <c:pt idx="2">
                  <c:v>0</c:v>
                </c:pt>
                <c:pt idx="3">
                  <c:v>0</c:v>
                </c:pt>
                <c:pt idx="4">
                  <c:v>1</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D7F3-4D64-9457-F518EC269C0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'AT06'!$D$25</c:f>
              <c:strCache>
                <c:ptCount val="1"/>
                <c:pt idx="0">
                  <c:v>Meta - Rango</c:v>
                </c:pt>
              </c:strCache>
            </c:strRef>
          </c:tx>
          <c:spPr>
            <a:ln w="38100">
              <a:solidFill>
                <a:srgbClr val="FFD320"/>
              </a:solidFill>
              <a:prstDash val="solid"/>
            </a:ln>
          </c:spPr>
          <c:marker>
            <c:symbol val="none"/>
          </c:marker>
          <c:cat>
            <c:strRef>
              <c:f>'AT06'!$A$26:$A$38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7F3-4D64-9457-F518EC269C0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'SE08'!$B$25</c:f>
              <c:strCache>
                <c:ptCount val="1"/>
                <c:pt idx="0">
                  <c:v>Datos</c:v>
                </c:pt>
              </c:strCache>
            </c:strRef>
          </c:tx>
          <c:spPr>
            <a:solidFill>
              <a:srgbClr val="004586"/>
            </a:solidFill>
            <a:ln w="25400">
              <a:noFill/>
            </a:ln>
          </c:spPr>
          <c:invertIfNegative val="0"/>
          <c:cat>
            <c:strRef>
              <c:f>'SE08'!$A$26:$A$38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'SE08'!$B$26:$B$38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B2EE-4916-9E68-80CE0B0FB17D}"/>
            </c:ext>
          </c:extLst>
        </c:ser>
        <c:ser>
          <c:idx val="1"/>
          <c:order val="1"/>
          <c:tx>
            <c:strRef>
              <c:f>'SE08'!$C$25</c:f>
              <c:strCache>
                <c:ptCount val="1"/>
                <c:pt idx="0">
                  <c:v>Meta Vigencia</c:v>
                </c:pt>
              </c:strCache>
            </c:strRef>
          </c:tx>
          <c:spPr>
            <a:solidFill>
              <a:srgbClr val="FF420E"/>
            </a:solidFill>
            <a:ln w="25400">
              <a:noFill/>
            </a:ln>
          </c:spPr>
          <c:invertIfNegative val="0"/>
          <c:cat>
            <c:strRef>
              <c:f>'SE08'!$A$26:$A$38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'SE08'!$C$26:$C$38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2EE-4916-9E68-80CE0B0FB17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'SE08'!$D$25</c:f>
              <c:strCache>
                <c:ptCount val="1"/>
                <c:pt idx="0">
                  <c:v>Meta - Rango</c:v>
                </c:pt>
              </c:strCache>
            </c:strRef>
          </c:tx>
          <c:spPr>
            <a:ln w="38100">
              <a:solidFill>
                <a:srgbClr val="FFD320"/>
              </a:solidFill>
              <a:prstDash val="solid"/>
            </a:ln>
          </c:spPr>
          <c:marker>
            <c:symbol val="none"/>
          </c:marker>
          <c:cat>
            <c:strRef>
              <c:f>'SE08'!$A$26:$A$38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2EE-4916-9E68-80CE0B0FB17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'SE09'!$B$25</c:f>
              <c:strCache>
                <c:ptCount val="1"/>
                <c:pt idx="0">
                  <c:v>Datos</c:v>
                </c:pt>
              </c:strCache>
            </c:strRef>
          </c:tx>
          <c:spPr>
            <a:solidFill>
              <a:srgbClr val="004586"/>
            </a:solidFill>
            <a:ln w="25400">
              <a:noFill/>
            </a:ln>
          </c:spPr>
          <c:invertIfNegative val="0"/>
          <c:cat>
            <c:strRef>
              <c:f>'SE09'!$A$26:$A$38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'SE09'!$B$26:$B$38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F1DA-48E8-A57A-0EA5D06758D6}"/>
            </c:ext>
          </c:extLst>
        </c:ser>
        <c:ser>
          <c:idx val="1"/>
          <c:order val="1"/>
          <c:tx>
            <c:strRef>
              <c:f>'SE09'!$C$25</c:f>
              <c:strCache>
                <c:ptCount val="1"/>
                <c:pt idx="0">
                  <c:v>Meta Vigencia</c:v>
                </c:pt>
              </c:strCache>
            </c:strRef>
          </c:tx>
          <c:spPr>
            <a:solidFill>
              <a:srgbClr val="FF420E"/>
            </a:solidFill>
            <a:ln w="25400">
              <a:noFill/>
            </a:ln>
          </c:spPr>
          <c:invertIfNegative val="0"/>
          <c:cat>
            <c:strRef>
              <c:f>'SE09'!$A$26:$A$38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'SE09'!$C$26:$C$38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F1DA-48E8-A57A-0EA5D06758D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'SE09'!$D$25</c:f>
              <c:strCache>
                <c:ptCount val="1"/>
                <c:pt idx="0">
                  <c:v>Meta - Rango</c:v>
                </c:pt>
              </c:strCache>
            </c:strRef>
          </c:tx>
          <c:spPr>
            <a:ln w="38100">
              <a:solidFill>
                <a:srgbClr val="FFD320"/>
              </a:solidFill>
              <a:prstDash val="solid"/>
            </a:ln>
          </c:spPr>
          <c:marker>
            <c:symbol val="none"/>
          </c:marker>
          <c:cat>
            <c:strRef>
              <c:f>'SE09'!$A$26:$A$38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1DA-48E8-A57A-0EA5D06758D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'SE10'!$B$25</c:f>
              <c:strCache>
                <c:ptCount val="1"/>
                <c:pt idx="0">
                  <c:v>Datos</c:v>
                </c:pt>
              </c:strCache>
            </c:strRef>
          </c:tx>
          <c:spPr>
            <a:solidFill>
              <a:srgbClr val="004586"/>
            </a:solidFill>
            <a:ln w="25400">
              <a:noFill/>
            </a:ln>
          </c:spPr>
          <c:invertIfNegative val="0"/>
          <c:cat>
            <c:strRef>
              <c:f>'SE10'!$A$26:$A$38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'SE10'!$B$26:$B$38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3164-42E2-8AF1-A458695625A9}"/>
            </c:ext>
          </c:extLst>
        </c:ser>
        <c:ser>
          <c:idx val="1"/>
          <c:order val="1"/>
          <c:tx>
            <c:strRef>
              <c:f>'SE10'!$C$25</c:f>
              <c:strCache>
                <c:ptCount val="1"/>
                <c:pt idx="0">
                  <c:v>Meta Vigencia</c:v>
                </c:pt>
              </c:strCache>
            </c:strRef>
          </c:tx>
          <c:spPr>
            <a:solidFill>
              <a:srgbClr val="FF420E"/>
            </a:solidFill>
            <a:ln w="25400">
              <a:noFill/>
            </a:ln>
          </c:spPr>
          <c:invertIfNegative val="0"/>
          <c:cat>
            <c:strRef>
              <c:f>'SE10'!$A$26:$A$38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'SE10'!$C$26:$C$38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3164-42E2-8AF1-A458695625A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'SE10'!$D$25</c:f>
              <c:strCache>
                <c:ptCount val="1"/>
                <c:pt idx="0">
                  <c:v>Meta - Rango</c:v>
                </c:pt>
              </c:strCache>
            </c:strRef>
          </c:tx>
          <c:spPr>
            <a:ln w="38100">
              <a:solidFill>
                <a:srgbClr val="FFD320"/>
              </a:solidFill>
              <a:prstDash val="solid"/>
            </a:ln>
          </c:spPr>
          <c:marker>
            <c:symbol val="none"/>
          </c:marker>
          <c:cat>
            <c:strRef>
              <c:f>'SE10'!$A$26:$A$38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164-42E2-8AF1-A458695625A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'SE11'!$B$25</c:f>
              <c:strCache>
                <c:ptCount val="1"/>
                <c:pt idx="0">
                  <c:v>Datos</c:v>
                </c:pt>
              </c:strCache>
            </c:strRef>
          </c:tx>
          <c:spPr>
            <a:solidFill>
              <a:srgbClr val="004586"/>
            </a:solidFill>
            <a:ln w="25400">
              <a:noFill/>
            </a:ln>
          </c:spPr>
          <c:invertIfNegative val="0"/>
          <c:cat>
            <c:strRef>
              <c:f>'SE11'!$A$26:$A$38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'SE11'!$B$26:$B$38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13BD-4B4B-96BE-9AB7A1866A3D}"/>
            </c:ext>
          </c:extLst>
        </c:ser>
        <c:ser>
          <c:idx val="1"/>
          <c:order val="1"/>
          <c:tx>
            <c:strRef>
              <c:f>'SE11'!$C$25</c:f>
              <c:strCache>
                <c:ptCount val="1"/>
                <c:pt idx="0">
                  <c:v>Meta Vigencia</c:v>
                </c:pt>
              </c:strCache>
            </c:strRef>
          </c:tx>
          <c:spPr>
            <a:solidFill>
              <a:srgbClr val="FF420E"/>
            </a:solidFill>
            <a:ln w="25400">
              <a:noFill/>
            </a:ln>
          </c:spPr>
          <c:invertIfNegative val="0"/>
          <c:cat>
            <c:strRef>
              <c:f>'SE11'!$A$26:$A$38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'SE11'!$C$26:$C$38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13BD-4B4B-96BE-9AB7A1866A3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'SE11'!$D$25</c:f>
              <c:strCache>
                <c:ptCount val="1"/>
                <c:pt idx="0">
                  <c:v>Meta - Rango</c:v>
                </c:pt>
              </c:strCache>
            </c:strRef>
          </c:tx>
          <c:spPr>
            <a:ln w="38100">
              <a:solidFill>
                <a:srgbClr val="FFD320"/>
              </a:solidFill>
              <a:prstDash val="solid"/>
            </a:ln>
          </c:spPr>
          <c:marker>
            <c:symbol val="none"/>
          </c:marker>
          <c:cat>
            <c:strRef>
              <c:f>'SE11'!$A$26:$A$38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3BD-4B4B-96BE-9AB7A1866A3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'CT11'!$B$25</c:f>
              <c:strCache>
                <c:ptCount val="1"/>
                <c:pt idx="0">
                  <c:v>Datos</c:v>
                </c:pt>
              </c:strCache>
            </c:strRef>
          </c:tx>
          <c:spPr>
            <a:solidFill>
              <a:srgbClr val="004586"/>
            </a:solidFill>
            <a:ln w="25400">
              <a:noFill/>
            </a:ln>
          </c:spPr>
          <c:invertIfNegative val="0"/>
          <c:cat>
            <c:strRef>
              <c:f>'CT11'!$A$26:$A$38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'CT11'!$B$26:$B$38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754-4F4E-BEB3-634562C2BE8F}"/>
            </c:ext>
          </c:extLst>
        </c:ser>
        <c:ser>
          <c:idx val="1"/>
          <c:order val="1"/>
          <c:tx>
            <c:strRef>
              <c:f>'CT11'!$C$25</c:f>
              <c:strCache>
                <c:ptCount val="1"/>
                <c:pt idx="0">
                  <c:v>Meta Vigencia</c:v>
                </c:pt>
              </c:strCache>
            </c:strRef>
          </c:tx>
          <c:spPr>
            <a:solidFill>
              <a:srgbClr val="FF420E"/>
            </a:solidFill>
            <a:ln w="25400">
              <a:noFill/>
            </a:ln>
          </c:spPr>
          <c:invertIfNegative val="0"/>
          <c:cat>
            <c:strRef>
              <c:f>'CT11'!$A$26:$A$38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754-4F4E-BEB3-634562C2BE8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'CT11'!$D$25</c:f>
              <c:strCache>
                <c:ptCount val="1"/>
                <c:pt idx="0">
                  <c:v>Meta - Rango</c:v>
                </c:pt>
              </c:strCache>
            </c:strRef>
          </c:tx>
          <c:spPr>
            <a:ln w="38100">
              <a:solidFill>
                <a:srgbClr val="FFD320"/>
              </a:solidFill>
              <a:prstDash val="solid"/>
            </a:ln>
          </c:spPr>
          <c:marker>
            <c:symbol val="none"/>
          </c:marker>
          <c:cat>
            <c:strRef>
              <c:f>'CT11'!$A$26:$A$38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754-4F4E-BEB3-634562C2BE8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'RL09'!$B$25</c:f>
              <c:strCache>
                <c:ptCount val="1"/>
                <c:pt idx="0">
                  <c:v>Datos</c:v>
                </c:pt>
              </c:strCache>
            </c:strRef>
          </c:tx>
          <c:spPr>
            <a:solidFill>
              <a:srgbClr val="004586"/>
            </a:solidFill>
            <a:ln w="25400">
              <a:noFill/>
            </a:ln>
          </c:spPr>
          <c:invertIfNegative val="0"/>
          <c:cat>
            <c:strRef>
              <c:f>'RL09'!$A$26:$A$38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'RL09'!$B$26:$B$38</c:f>
              <c:numCache>
                <c:formatCode>0%</c:formatCode>
                <c:ptCount val="13"/>
                <c:pt idx="0">
                  <c:v>0</c:v>
                </c:pt>
                <c:pt idx="1">
                  <c:v>0</c:v>
                </c:pt>
                <c:pt idx="2">
                  <c:v>0</c:v>
                </c:pt>
                <c:pt idx="3">
                  <c:v>0.75517487508922199</c:v>
                </c:pt>
                <c:pt idx="4">
                  <c:v>0</c:v>
                </c:pt>
                <c:pt idx="5">
                  <c:v>0</c:v>
                </c:pt>
                <c:pt idx="6">
                  <c:v>0</c:v>
                </c:pt>
                <c:pt idx="7">
                  <c:v>0.83064516129032262</c:v>
                </c:pt>
                <c:pt idx="8">
                  <c:v>0</c:v>
                </c:pt>
                <c:pt idx="9">
                  <c:v>0</c:v>
                </c:pt>
                <c:pt idx="10">
                  <c:v>0</c:v>
                </c:pt>
                <c:pt idx="11">
                  <c:v>1.2</c:v>
                </c:pt>
                <c:pt idx="12">
                  <c:v>0.80707437159885986</c:v>
                </c:pt>
              </c:numCache>
            </c:numRef>
          </c:val>
          <c:extLst>
            <c:ext xmlns:c16="http://schemas.microsoft.com/office/drawing/2014/chart" uri="{C3380CC4-5D6E-409C-BE32-E72D297353CC}">
              <c16:uniqueId val="{00000000-8CA8-4AC3-B454-1F1E254F516F}"/>
            </c:ext>
          </c:extLst>
        </c:ser>
        <c:ser>
          <c:idx val="1"/>
          <c:order val="1"/>
          <c:tx>
            <c:strRef>
              <c:f>'RL09'!$C$25</c:f>
              <c:strCache>
                <c:ptCount val="1"/>
                <c:pt idx="0">
                  <c:v>Meta Vigencia</c:v>
                </c:pt>
              </c:strCache>
            </c:strRef>
          </c:tx>
          <c:spPr>
            <a:solidFill>
              <a:srgbClr val="FF420E"/>
            </a:solidFill>
            <a:ln w="25400">
              <a:noFill/>
            </a:ln>
          </c:spPr>
          <c:invertIfNegative val="0"/>
          <c:cat>
            <c:strRef>
              <c:f>'RL09'!$A$26:$A$38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'RL09'!$C$26:$C$38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8CA8-4AC3-B454-1F1E254F516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'RL09'!$D$25</c:f>
              <c:strCache>
                <c:ptCount val="1"/>
                <c:pt idx="0">
                  <c:v>Meta - Rango</c:v>
                </c:pt>
              </c:strCache>
            </c:strRef>
          </c:tx>
          <c:spPr>
            <a:ln w="38100">
              <a:solidFill>
                <a:srgbClr val="FFD320"/>
              </a:solidFill>
              <a:prstDash val="solid"/>
            </a:ln>
          </c:spPr>
          <c:marker>
            <c:symbol val="none"/>
          </c:marker>
          <c:cat>
            <c:strRef>
              <c:f>'RL09'!$A$26:$A$38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CA8-4AC3-B454-1F1E254F516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'DE09'!$B$25</c:f>
              <c:strCache>
                <c:ptCount val="1"/>
                <c:pt idx="0">
                  <c:v>Datos</c:v>
                </c:pt>
              </c:strCache>
            </c:strRef>
          </c:tx>
          <c:spPr>
            <a:solidFill>
              <a:srgbClr val="004586"/>
            </a:solidFill>
            <a:ln w="25400">
              <a:noFill/>
            </a:ln>
          </c:spPr>
          <c:invertIfNegative val="0"/>
          <c:cat>
            <c:strRef>
              <c:f>'DE09'!$A$26:$A$38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'DE09'!$B$26:$B$38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4FD-425E-9DB6-D0FDE41D4987}"/>
            </c:ext>
          </c:extLst>
        </c:ser>
        <c:ser>
          <c:idx val="1"/>
          <c:order val="1"/>
          <c:tx>
            <c:strRef>
              <c:f>'DE09'!$C$25</c:f>
              <c:strCache>
                <c:ptCount val="1"/>
                <c:pt idx="0">
                  <c:v>Meta Vigencia</c:v>
                </c:pt>
              </c:strCache>
            </c:strRef>
          </c:tx>
          <c:spPr>
            <a:solidFill>
              <a:srgbClr val="FF420E"/>
            </a:solidFill>
            <a:ln w="25400">
              <a:noFill/>
            </a:ln>
          </c:spPr>
          <c:invertIfNegative val="0"/>
          <c:cat>
            <c:strRef>
              <c:f>'DE09'!$A$26:$A$38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'DE09'!$C$26:$C$38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4FD-425E-9DB6-D0FDE41D49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'DE09'!$D$25</c:f>
              <c:strCache>
                <c:ptCount val="1"/>
                <c:pt idx="0">
                  <c:v>Meta - Rango</c:v>
                </c:pt>
              </c:strCache>
            </c:strRef>
          </c:tx>
          <c:spPr>
            <a:ln w="38100">
              <a:solidFill>
                <a:srgbClr val="FFD320"/>
              </a:solidFill>
              <a:prstDash val="solid"/>
            </a:ln>
          </c:spPr>
          <c:marker>
            <c:symbol val="none"/>
          </c:marker>
          <c:cat>
            <c:strRef>
              <c:f>'DE09'!$A$26:$A$38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4FD-425E-9DB6-D0FDE41D49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'SE12'!$B$25</c:f>
              <c:strCache>
                <c:ptCount val="1"/>
                <c:pt idx="0">
                  <c:v>Datos</c:v>
                </c:pt>
              </c:strCache>
            </c:strRef>
          </c:tx>
          <c:spPr>
            <a:solidFill>
              <a:srgbClr val="004586"/>
            </a:solidFill>
            <a:ln w="25400">
              <a:noFill/>
            </a:ln>
          </c:spPr>
          <c:invertIfNegative val="0"/>
          <c:cat>
            <c:strRef>
              <c:f>'SE12'!$A$26:$A$38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'SE12'!$B$26:$B$38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0F8-4881-9A49-E06F629640D6}"/>
            </c:ext>
          </c:extLst>
        </c:ser>
        <c:ser>
          <c:idx val="1"/>
          <c:order val="1"/>
          <c:tx>
            <c:strRef>
              <c:f>'SE12'!$C$25</c:f>
              <c:strCache>
                <c:ptCount val="1"/>
                <c:pt idx="0">
                  <c:v>Meta Vigencia</c:v>
                </c:pt>
              </c:strCache>
            </c:strRef>
          </c:tx>
          <c:spPr>
            <a:solidFill>
              <a:srgbClr val="FF420E"/>
            </a:solidFill>
            <a:ln w="25400">
              <a:noFill/>
            </a:ln>
          </c:spPr>
          <c:invertIfNegative val="0"/>
          <c:cat>
            <c:strRef>
              <c:f>'SE12'!$A$26:$A$38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0F8-4881-9A49-E06F629640D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'SE12'!$D$25</c:f>
              <c:strCache>
                <c:ptCount val="1"/>
                <c:pt idx="0">
                  <c:v>Meta - Rango</c:v>
                </c:pt>
              </c:strCache>
            </c:strRef>
          </c:tx>
          <c:spPr>
            <a:ln w="38100">
              <a:solidFill>
                <a:srgbClr val="FFD320"/>
              </a:solidFill>
              <a:prstDash val="solid"/>
            </a:ln>
          </c:spPr>
          <c:marker>
            <c:symbol val="none"/>
          </c:marker>
          <c:cat>
            <c:strRef>
              <c:f>'SE12'!$A$26:$A$38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0F8-4881-9A49-E06F629640D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'SE13'!$B$25</c:f>
              <c:strCache>
                <c:ptCount val="1"/>
                <c:pt idx="0">
                  <c:v>Datos</c:v>
                </c:pt>
              </c:strCache>
            </c:strRef>
          </c:tx>
          <c:spPr>
            <a:solidFill>
              <a:srgbClr val="004586"/>
            </a:solidFill>
            <a:ln w="25400">
              <a:noFill/>
            </a:ln>
          </c:spPr>
          <c:invertIfNegative val="0"/>
          <c:cat>
            <c:strRef>
              <c:f>'SE13'!$A$26:$A$38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'SE13'!$B$26:$B$38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4BD5-43FF-84CE-29F9FABE874C}"/>
            </c:ext>
          </c:extLst>
        </c:ser>
        <c:ser>
          <c:idx val="1"/>
          <c:order val="1"/>
          <c:tx>
            <c:strRef>
              <c:f>'SE13'!$C$25</c:f>
              <c:strCache>
                <c:ptCount val="1"/>
                <c:pt idx="0">
                  <c:v>Meta Vigencia</c:v>
                </c:pt>
              </c:strCache>
            </c:strRef>
          </c:tx>
          <c:spPr>
            <a:solidFill>
              <a:srgbClr val="FF420E"/>
            </a:solidFill>
            <a:ln w="25400">
              <a:noFill/>
            </a:ln>
          </c:spPr>
          <c:invertIfNegative val="0"/>
          <c:cat>
            <c:strRef>
              <c:f>'SE13'!$A$26:$A$38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'SE13'!$C$26:$C$38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4BD5-43FF-84CE-29F9FABE874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'SE13'!$D$25</c:f>
              <c:strCache>
                <c:ptCount val="1"/>
                <c:pt idx="0">
                  <c:v>Meta - Rango</c:v>
                </c:pt>
              </c:strCache>
            </c:strRef>
          </c:tx>
          <c:spPr>
            <a:ln w="38100">
              <a:solidFill>
                <a:srgbClr val="FFD320"/>
              </a:solidFill>
              <a:prstDash val="solid"/>
            </a:ln>
          </c:spPr>
          <c:marker>
            <c:symbol val="none"/>
          </c:marker>
          <c:cat>
            <c:strRef>
              <c:f>'SE13'!$A$26:$A$38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BD5-43FF-84CE-29F9FABE874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'RL10'!$B$25</c:f>
              <c:strCache>
                <c:ptCount val="1"/>
                <c:pt idx="0">
                  <c:v>Datos</c:v>
                </c:pt>
              </c:strCache>
            </c:strRef>
          </c:tx>
          <c:spPr>
            <a:solidFill>
              <a:srgbClr val="004586"/>
            </a:solidFill>
            <a:ln w="25400">
              <a:noFill/>
            </a:ln>
          </c:spPr>
          <c:invertIfNegative val="0"/>
          <c:cat>
            <c:strRef>
              <c:f>'RL10'!$A$26:$A$38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'RL10'!$B$26:$B$38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EE5-4A4A-8ACA-73353C1C65A3}"/>
            </c:ext>
          </c:extLst>
        </c:ser>
        <c:ser>
          <c:idx val="1"/>
          <c:order val="1"/>
          <c:tx>
            <c:strRef>
              <c:f>'RL10'!$C$25</c:f>
              <c:strCache>
                <c:ptCount val="1"/>
                <c:pt idx="0">
                  <c:v>Meta Vigencia</c:v>
                </c:pt>
              </c:strCache>
            </c:strRef>
          </c:tx>
          <c:spPr>
            <a:solidFill>
              <a:srgbClr val="FF420E"/>
            </a:solidFill>
            <a:ln w="25400">
              <a:noFill/>
            </a:ln>
          </c:spPr>
          <c:invertIfNegative val="0"/>
          <c:cat>
            <c:strRef>
              <c:f>'RL10'!$A$26:$A$38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'RL10'!$C$26:$C$38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EE5-4A4A-8ACA-73353C1C65A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'RL10'!$D$25</c:f>
              <c:strCache>
                <c:ptCount val="1"/>
                <c:pt idx="0">
                  <c:v>Meta - Rango</c:v>
                </c:pt>
              </c:strCache>
            </c:strRef>
          </c:tx>
          <c:spPr>
            <a:ln w="38100">
              <a:solidFill>
                <a:srgbClr val="FFD320"/>
              </a:solidFill>
              <a:prstDash val="solid"/>
            </a:ln>
          </c:spPr>
          <c:marker>
            <c:symbol val="none"/>
          </c:marker>
          <c:cat>
            <c:strRef>
              <c:f>'RL10'!$A$26:$A$38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EE5-4A4A-8ACA-73353C1C65A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'SE14'!$B$25</c:f>
              <c:strCache>
                <c:ptCount val="1"/>
                <c:pt idx="0">
                  <c:v>Datos</c:v>
                </c:pt>
              </c:strCache>
            </c:strRef>
          </c:tx>
          <c:spPr>
            <a:solidFill>
              <a:srgbClr val="004586"/>
            </a:solidFill>
            <a:ln w="25400">
              <a:noFill/>
            </a:ln>
          </c:spPr>
          <c:invertIfNegative val="0"/>
          <c:cat>
            <c:strRef>
              <c:f>'SE14'!$A$26:$A$38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6DD-4888-A6A8-D72F6559B0FE}"/>
            </c:ext>
          </c:extLst>
        </c:ser>
        <c:ser>
          <c:idx val="1"/>
          <c:order val="1"/>
          <c:tx>
            <c:strRef>
              <c:f>'SE14'!$C$25</c:f>
              <c:strCache>
                <c:ptCount val="1"/>
                <c:pt idx="0">
                  <c:v>Meta Vigencia</c:v>
                </c:pt>
              </c:strCache>
            </c:strRef>
          </c:tx>
          <c:spPr>
            <a:solidFill>
              <a:srgbClr val="FF420E"/>
            </a:solidFill>
            <a:ln w="25400">
              <a:noFill/>
            </a:ln>
          </c:spPr>
          <c:invertIfNegative val="0"/>
          <c:cat>
            <c:strRef>
              <c:f>'SE14'!$A$26:$A$38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6DD-4888-A6A8-D72F6559B0F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'SE14'!$D$25</c:f>
              <c:strCache>
                <c:ptCount val="1"/>
                <c:pt idx="0">
                  <c:v>Meta - Rango</c:v>
                </c:pt>
              </c:strCache>
            </c:strRef>
          </c:tx>
          <c:spPr>
            <a:ln w="38100">
              <a:solidFill>
                <a:srgbClr val="FFD320"/>
              </a:solidFill>
              <a:prstDash val="solid"/>
            </a:ln>
          </c:spPr>
          <c:marker>
            <c:symbol val="none"/>
          </c:marker>
          <c:cat>
            <c:strRef>
              <c:f>'SE14'!$A$26:$A$38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6DD-4888-A6A8-D72F6559B0F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'SE15'!$B$25</c:f>
              <c:strCache>
                <c:ptCount val="1"/>
                <c:pt idx="0">
                  <c:v>Datos</c:v>
                </c:pt>
              </c:strCache>
            </c:strRef>
          </c:tx>
          <c:spPr>
            <a:solidFill>
              <a:srgbClr val="004586"/>
            </a:solidFill>
            <a:ln w="25400">
              <a:noFill/>
            </a:ln>
          </c:spPr>
          <c:invertIfNegative val="0"/>
          <c:cat>
            <c:strRef>
              <c:f>'SE15'!$A$26:$A$38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E20-4046-8075-12F73852F7F1}"/>
            </c:ext>
          </c:extLst>
        </c:ser>
        <c:ser>
          <c:idx val="1"/>
          <c:order val="1"/>
          <c:tx>
            <c:strRef>
              <c:f>'SE15'!$C$25</c:f>
              <c:strCache>
                <c:ptCount val="1"/>
                <c:pt idx="0">
                  <c:v>Meta Vigencia</c:v>
                </c:pt>
              </c:strCache>
            </c:strRef>
          </c:tx>
          <c:spPr>
            <a:solidFill>
              <a:srgbClr val="FF420E"/>
            </a:solidFill>
            <a:ln w="25400">
              <a:noFill/>
            </a:ln>
          </c:spPr>
          <c:invertIfNegative val="0"/>
          <c:cat>
            <c:strRef>
              <c:f>'SE15'!$A$26:$A$38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E20-4046-8075-12F73852F7F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'SE15'!$D$25</c:f>
              <c:strCache>
                <c:ptCount val="1"/>
                <c:pt idx="0">
                  <c:v>Meta - Rango</c:v>
                </c:pt>
              </c:strCache>
            </c:strRef>
          </c:tx>
          <c:spPr>
            <a:ln w="38100">
              <a:solidFill>
                <a:srgbClr val="FFD320"/>
              </a:solidFill>
              <a:prstDash val="solid"/>
            </a:ln>
          </c:spPr>
          <c:marker>
            <c:symbol val="none"/>
          </c:marker>
          <c:cat>
            <c:strRef>
              <c:f>'SE15'!$A$26:$A$38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E20-4046-8075-12F73852F7F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'SE16'!$B$25</c:f>
              <c:strCache>
                <c:ptCount val="1"/>
                <c:pt idx="0">
                  <c:v>Datos</c:v>
                </c:pt>
              </c:strCache>
            </c:strRef>
          </c:tx>
          <c:spPr>
            <a:solidFill>
              <a:srgbClr val="004586"/>
            </a:solidFill>
            <a:ln w="25400">
              <a:noFill/>
            </a:ln>
          </c:spPr>
          <c:invertIfNegative val="0"/>
          <c:cat>
            <c:strRef>
              <c:f>'SE16'!$A$26:$A$38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B93D-47AC-A4E9-7C3C874927E6}"/>
            </c:ext>
          </c:extLst>
        </c:ser>
        <c:ser>
          <c:idx val="1"/>
          <c:order val="1"/>
          <c:tx>
            <c:strRef>
              <c:f>'SE16'!$C$25</c:f>
              <c:strCache>
                <c:ptCount val="1"/>
                <c:pt idx="0">
                  <c:v>Meta Vigencia</c:v>
                </c:pt>
              </c:strCache>
            </c:strRef>
          </c:tx>
          <c:spPr>
            <a:solidFill>
              <a:srgbClr val="FF420E"/>
            </a:solidFill>
            <a:ln w="25400">
              <a:noFill/>
            </a:ln>
          </c:spPr>
          <c:invertIfNegative val="0"/>
          <c:cat>
            <c:strRef>
              <c:f>'SE16'!$A$26:$A$38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93D-47AC-A4E9-7C3C874927E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'SE16'!$D$25</c:f>
              <c:strCache>
                <c:ptCount val="1"/>
                <c:pt idx="0">
                  <c:v>Meta - Rango</c:v>
                </c:pt>
              </c:strCache>
            </c:strRef>
          </c:tx>
          <c:spPr>
            <a:ln w="38100">
              <a:solidFill>
                <a:srgbClr val="FFD320"/>
              </a:solidFill>
              <a:prstDash val="solid"/>
            </a:ln>
          </c:spPr>
          <c:marker>
            <c:symbol val="none"/>
          </c:marker>
          <c:cat>
            <c:strRef>
              <c:f>'SE16'!$A$26:$A$38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93D-47AC-A4E9-7C3C874927E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'SE17'!$B$25</c:f>
              <c:strCache>
                <c:ptCount val="1"/>
                <c:pt idx="0">
                  <c:v>Datos</c:v>
                </c:pt>
              </c:strCache>
            </c:strRef>
          </c:tx>
          <c:spPr>
            <a:solidFill>
              <a:srgbClr val="004586"/>
            </a:solidFill>
            <a:ln w="25400">
              <a:noFill/>
            </a:ln>
          </c:spPr>
          <c:invertIfNegative val="0"/>
          <c:cat>
            <c:strRef>
              <c:f>'SE17'!$A$26:$A$38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3D9-44CB-9ED2-9C065652F500}"/>
            </c:ext>
          </c:extLst>
        </c:ser>
        <c:ser>
          <c:idx val="1"/>
          <c:order val="1"/>
          <c:tx>
            <c:strRef>
              <c:f>'SE17'!$C$25</c:f>
              <c:strCache>
                <c:ptCount val="1"/>
                <c:pt idx="0">
                  <c:v>Meta Vigencia</c:v>
                </c:pt>
              </c:strCache>
            </c:strRef>
          </c:tx>
          <c:spPr>
            <a:solidFill>
              <a:srgbClr val="FF420E"/>
            </a:solidFill>
            <a:ln w="25400">
              <a:noFill/>
            </a:ln>
          </c:spPr>
          <c:invertIfNegative val="0"/>
          <c:cat>
            <c:strRef>
              <c:f>'SE17'!$A$26:$A$38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3D9-44CB-9ED2-9C065652F50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'SE17'!$D$25</c:f>
              <c:strCache>
                <c:ptCount val="1"/>
                <c:pt idx="0">
                  <c:v>Meta - Rango</c:v>
                </c:pt>
              </c:strCache>
            </c:strRef>
          </c:tx>
          <c:spPr>
            <a:ln w="38100">
              <a:solidFill>
                <a:srgbClr val="FFD320"/>
              </a:solidFill>
              <a:prstDash val="solid"/>
            </a:ln>
          </c:spPr>
          <c:marker>
            <c:symbol val="none"/>
          </c:marker>
          <c:cat>
            <c:strRef>
              <c:f>'SE17'!$A$26:$A$38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3D9-44CB-9ED2-9C065652F50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'SE18'!$B$25</c:f>
              <c:strCache>
                <c:ptCount val="1"/>
                <c:pt idx="0">
                  <c:v>Datos</c:v>
                </c:pt>
              </c:strCache>
            </c:strRef>
          </c:tx>
          <c:spPr>
            <a:solidFill>
              <a:srgbClr val="004586"/>
            </a:solidFill>
            <a:ln w="25400">
              <a:noFill/>
            </a:ln>
          </c:spPr>
          <c:invertIfNegative val="0"/>
          <c:cat>
            <c:strRef>
              <c:f>'SE18'!$A$26:$A$38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'SE18'!$B$26:$B$38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66F-484D-BA29-901745BCF682}"/>
            </c:ext>
          </c:extLst>
        </c:ser>
        <c:ser>
          <c:idx val="1"/>
          <c:order val="1"/>
          <c:tx>
            <c:strRef>
              <c:f>'SE18'!$C$25</c:f>
              <c:strCache>
                <c:ptCount val="1"/>
                <c:pt idx="0">
                  <c:v>Meta Vigencia</c:v>
                </c:pt>
              </c:strCache>
            </c:strRef>
          </c:tx>
          <c:spPr>
            <a:solidFill>
              <a:srgbClr val="FF420E"/>
            </a:solidFill>
            <a:ln w="25400">
              <a:noFill/>
            </a:ln>
          </c:spPr>
          <c:invertIfNegative val="0"/>
          <c:cat>
            <c:strRef>
              <c:f>'SE18'!$A$26:$A$38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'SE18'!$C$26:$C$38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66F-484D-BA29-901745BCF68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'SE18'!$D$25</c:f>
              <c:strCache>
                <c:ptCount val="1"/>
                <c:pt idx="0">
                  <c:v>Meta - Rango</c:v>
                </c:pt>
              </c:strCache>
            </c:strRef>
          </c:tx>
          <c:spPr>
            <a:ln w="38100">
              <a:solidFill>
                <a:srgbClr val="FFD320"/>
              </a:solidFill>
              <a:prstDash val="solid"/>
            </a:ln>
          </c:spPr>
          <c:marker>
            <c:symbol val="none"/>
          </c:marker>
          <c:cat>
            <c:strRef>
              <c:f>'SE18'!$A$26:$A$38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66F-484D-BA29-901745BCF68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'CT12'!$B$25</c:f>
              <c:strCache>
                <c:ptCount val="1"/>
                <c:pt idx="0">
                  <c:v>Datos</c:v>
                </c:pt>
              </c:strCache>
            </c:strRef>
          </c:tx>
          <c:spPr>
            <a:solidFill>
              <a:srgbClr val="004586"/>
            </a:solidFill>
            <a:ln w="25400">
              <a:noFill/>
            </a:ln>
          </c:spPr>
          <c:invertIfNegative val="0"/>
          <c:cat>
            <c:strRef>
              <c:f>'CT12'!$A$26:$A$38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'CT12'!$B$26:$B$38</c:f>
              <c:numCache>
                <c:formatCode>0%</c:formatCode>
                <c:ptCount val="13"/>
                <c:pt idx="0">
                  <c:v>0</c:v>
                </c:pt>
                <c:pt idx="1">
                  <c:v>0</c:v>
                </c:pt>
                <c:pt idx="2">
                  <c:v>0</c:v>
                </c:pt>
                <c:pt idx="3">
                  <c:v>0</c:v>
                </c:pt>
                <c:pt idx="4">
                  <c:v>0</c:v>
                </c:pt>
                <c:pt idx="5">
                  <c:v>0.44927536231884058</c:v>
                </c:pt>
                <c:pt idx="6">
                  <c:v>0</c:v>
                </c:pt>
                <c:pt idx="7">
                  <c:v>0</c:v>
                </c:pt>
                <c:pt idx="8">
                  <c:v>0</c:v>
                </c:pt>
                <c:pt idx="9">
                  <c:v>0</c:v>
                </c:pt>
                <c:pt idx="10">
                  <c:v>0</c:v>
                </c:pt>
                <c:pt idx="11">
                  <c:v>0.58454106280193241</c:v>
                </c:pt>
                <c:pt idx="12">
                  <c:v>0.51690821256038644</c:v>
                </c:pt>
              </c:numCache>
            </c:numRef>
          </c:val>
          <c:extLst>
            <c:ext xmlns:c16="http://schemas.microsoft.com/office/drawing/2014/chart" uri="{C3380CC4-5D6E-409C-BE32-E72D297353CC}">
              <c16:uniqueId val="{00000000-574C-43C9-A367-052DB2BC2D06}"/>
            </c:ext>
          </c:extLst>
        </c:ser>
        <c:ser>
          <c:idx val="1"/>
          <c:order val="1"/>
          <c:tx>
            <c:strRef>
              <c:f>'CT12'!$C$25</c:f>
              <c:strCache>
                <c:ptCount val="1"/>
                <c:pt idx="0">
                  <c:v>Meta Vigencia</c:v>
                </c:pt>
              </c:strCache>
            </c:strRef>
          </c:tx>
          <c:spPr>
            <a:solidFill>
              <a:srgbClr val="FF420E"/>
            </a:solidFill>
            <a:ln w="25400">
              <a:noFill/>
            </a:ln>
          </c:spPr>
          <c:invertIfNegative val="0"/>
          <c:cat>
            <c:strRef>
              <c:f>'CT12'!$A$26:$A$38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74C-43C9-A367-052DB2BC2D0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'CT12'!$D$25</c:f>
              <c:strCache>
                <c:ptCount val="1"/>
                <c:pt idx="0">
                  <c:v>Meta - Rango</c:v>
                </c:pt>
              </c:strCache>
            </c:strRef>
          </c:tx>
          <c:spPr>
            <a:ln w="38100">
              <a:solidFill>
                <a:srgbClr val="FFD320"/>
              </a:solidFill>
              <a:prstDash val="solid"/>
            </a:ln>
          </c:spPr>
          <c:marker>
            <c:symbol val="none"/>
          </c:marker>
          <c:cat>
            <c:strRef>
              <c:f>'CT12'!$A$26:$A$38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74C-43C9-A367-052DB2BC2D0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'GF02-C'!$B$25</c:f>
              <c:strCache>
                <c:ptCount val="1"/>
                <c:pt idx="0">
                  <c:v>Datos</c:v>
                </c:pt>
              </c:strCache>
            </c:strRef>
          </c:tx>
          <c:spPr>
            <a:solidFill>
              <a:srgbClr val="004586"/>
            </a:solidFill>
            <a:ln w="25400">
              <a:noFill/>
            </a:ln>
          </c:spPr>
          <c:invertIfNegative val="0"/>
          <c:cat>
            <c:strRef>
              <c:f>'GF02-C'!$A$26:$A$38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'GF02-C'!$B$26:$B$38</c:f>
              <c:numCache>
                <c:formatCode>0%</c:formatCode>
                <c:ptCount val="13"/>
                <c:pt idx="0">
                  <c:v>0</c:v>
                </c:pt>
                <c:pt idx="1">
                  <c:v>0</c:v>
                </c:pt>
                <c:pt idx="2">
                  <c:v>1.0699999996321805</c:v>
                </c:pt>
                <c:pt idx="3">
                  <c:v>0</c:v>
                </c:pt>
                <c:pt idx="4">
                  <c:v>0</c:v>
                </c:pt>
                <c:pt idx="5">
                  <c:v>1.0666666666666667</c:v>
                </c:pt>
                <c:pt idx="6">
                  <c:v>0</c:v>
                </c:pt>
                <c:pt idx="7">
                  <c:v>0</c:v>
                </c:pt>
                <c:pt idx="8">
                  <c:v>0.65714285714285714</c:v>
                </c:pt>
                <c:pt idx="9">
                  <c:v>0</c:v>
                </c:pt>
                <c:pt idx="10">
                  <c:v>0</c:v>
                </c:pt>
                <c:pt idx="11">
                  <c:v>0.88421052631578945</c:v>
                </c:pt>
                <c:pt idx="12">
                  <c:v>1.0699998770695085</c:v>
                </c:pt>
              </c:numCache>
            </c:numRef>
          </c:val>
          <c:extLst>
            <c:ext xmlns:c16="http://schemas.microsoft.com/office/drawing/2014/chart" uri="{C3380CC4-5D6E-409C-BE32-E72D297353CC}">
              <c16:uniqueId val="{00000000-0601-4BD4-AA82-E71E029DABFD}"/>
            </c:ext>
          </c:extLst>
        </c:ser>
        <c:ser>
          <c:idx val="1"/>
          <c:order val="1"/>
          <c:tx>
            <c:strRef>
              <c:f>'GF02-C'!$C$25</c:f>
              <c:strCache>
                <c:ptCount val="1"/>
                <c:pt idx="0">
                  <c:v>Meta Vigencia</c:v>
                </c:pt>
              </c:strCache>
            </c:strRef>
          </c:tx>
          <c:spPr>
            <a:solidFill>
              <a:srgbClr val="FF420E"/>
            </a:solidFill>
            <a:ln w="25400">
              <a:noFill/>
            </a:ln>
          </c:spPr>
          <c:invertIfNegative val="0"/>
          <c:cat>
            <c:strRef>
              <c:f>'GF02-C'!$A$26:$A$38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'GF02-C'!$C$26:$C$38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601-4BD4-AA82-E71E029DABF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'GF02-C'!$D$25</c:f>
              <c:strCache>
                <c:ptCount val="1"/>
                <c:pt idx="0">
                  <c:v>Meta - Rango</c:v>
                </c:pt>
              </c:strCache>
            </c:strRef>
          </c:tx>
          <c:spPr>
            <a:ln w="38100">
              <a:solidFill>
                <a:srgbClr val="FFD320"/>
              </a:solidFill>
              <a:prstDash val="solid"/>
            </a:ln>
          </c:spPr>
          <c:marker>
            <c:symbol val="none"/>
          </c:marker>
          <c:cat>
            <c:strRef>
              <c:f>'GF02-C'!$A$26:$A$38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'GF02-C'!$D$26:$D$38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601-4BD4-AA82-E71E029DABF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'RL01'!$B$25</c:f>
              <c:strCache>
                <c:ptCount val="1"/>
                <c:pt idx="0">
                  <c:v>Datos</c:v>
                </c:pt>
              </c:strCache>
            </c:strRef>
          </c:tx>
          <c:spPr>
            <a:solidFill>
              <a:srgbClr val="004586"/>
            </a:solidFill>
            <a:ln w="25400">
              <a:noFill/>
            </a:ln>
          </c:spPr>
          <c:invertIfNegative val="0"/>
          <c:cat>
            <c:strRef>
              <c:f>'RL01'!$A$26:$A$38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'RL01'!$B$26:$B$38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8E9-430F-AB28-E65F237C4FFE}"/>
            </c:ext>
          </c:extLst>
        </c:ser>
        <c:ser>
          <c:idx val="1"/>
          <c:order val="1"/>
          <c:tx>
            <c:strRef>
              <c:f>'RL01'!$C$25</c:f>
              <c:strCache>
                <c:ptCount val="1"/>
                <c:pt idx="0">
                  <c:v>Meta Vigencia</c:v>
                </c:pt>
              </c:strCache>
            </c:strRef>
          </c:tx>
          <c:spPr>
            <a:solidFill>
              <a:srgbClr val="FF420E"/>
            </a:solidFill>
            <a:ln w="25400">
              <a:noFill/>
            </a:ln>
          </c:spPr>
          <c:invertIfNegative val="0"/>
          <c:cat>
            <c:strRef>
              <c:f>'RL01'!$A$26:$A$38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8E9-430F-AB28-E65F237C4FF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'RL01'!$D$25</c:f>
              <c:strCache>
                <c:ptCount val="1"/>
                <c:pt idx="0">
                  <c:v>Meta - Rango</c:v>
                </c:pt>
              </c:strCache>
            </c:strRef>
          </c:tx>
          <c:spPr>
            <a:ln w="38100">
              <a:solidFill>
                <a:srgbClr val="FFD320"/>
              </a:solidFill>
              <a:prstDash val="solid"/>
            </a:ln>
          </c:spPr>
          <c:marker>
            <c:symbol val="none"/>
          </c:marker>
          <c:cat>
            <c:strRef>
              <c:f>'RL01'!$A$26:$A$38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8E9-430F-AB28-E65F237C4FF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'RL02'!$B$25</c:f>
              <c:strCache>
                <c:ptCount val="1"/>
                <c:pt idx="0">
                  <c:v>Datos</c:v>
                </c:pt>
              </c:strCache>
            </c:strRef>
          </c:tx>
          <c:spPr>
            <a:solidFill>
              <a:srgbClr val="004586"/>
            </a:solidFill>
            <a:ln w="25400">
              <a:noFill/>
            </a:ln>
          </c:spPr>
          <c:invertIfNegative val="0"/>
          <c:cat>
            <c:strRef>
              <c:f>'RL02'!$A$26:$A$38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'RL02'!$B$26:$B$38</c:f>
              <c:numCache>
                <c:formatCode>0%</c:formatCode>
                <c:ptCount val="13"/>
                <c:pt idx="0">
                  <c:v>0</c:v>
                </c:pt>
                <c:pt idx="1">
                  <c:v>0</c:v>
                </c:pt>
                <c:pt idx="2">
                  <c:v>0</c:v>
                </c:pt>
                <c:pt idx="3">
                  <c:v>0</c:v>
                </c:pt>
                <c:pt idx="4">
                  <c:v>0</c:v>
                </c:pt>
                <c:pt idx="5">
                  <c:v>1.23</c:v>
                </c:pt>
                <c:pt idx="6">
                  <c:v>0</c:v>
                </c:pt>
                <c:pt idx="7">
                  <c:v>0</c:v>
                </c:pt>
                <c:pt idx="8">
                  <c:v>0</c:v>
                </c:pt>
                <c:pt idx="9">
                  <c:v>0</c:v>
                </c:pt>
                <c:pt idx="10">
                  <c:v>0</c:v>
                </c:pt>
                <c:pt idx="11">
                  <c:v>1.78</c:v>
                </c:pt>
                <c:pt idx="12">
                  <c:v>1.5049999999999999</c:v>
                </c:pt>
              </c:numCache>
            </c:numRef>
          </c:val>
          <c:extLst>
            <c:ext xmlns:c16="http://schemas.microsoft.com/office/drawing/2014/chart" uri="{C3380CC4-5D6E-409C-BE32-E72D297353CC}">
              <c16:uniqueId val="{00000000-7B30-4ECA-B5ED-B7FC28A1DC61}"/>
            </c:ext>
          </c:extLst>
        </c:ser>
        <c:ser>
          <c:idx val="1"/>
          <c:order val="1"/>
          <c:tx>
            <c:strRef>
              <c:f>'RL02'!$C$25</c:f>
              <c:strCache>
                <c:ptCount val="1"/>
                <c:pt idx="0">
                  <c:v>Meta Vigencia</c:v>
                </c:pt>
              </c:strCache>
            </c:strRef>
          </c:tx>
          <c:spPr>
            <a:solidFill>
              <a:srgbClr val="FF420E"/>
            </a:solidFill>
            <a:ln w="25400">
              <a:noFill/>
            </a:ln>
          </c:spPr>
          <c:invertIfNegative val="0"/>
          <c:cat>
            <c:strRef>
              <c:f>'RL02'!$A$26:$A$38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B30-4ECA-B5ED-B7FC28A1DC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'RL02'!$D$25</c:f>
              <c:strCache>
                <c:ptCount val="1"/>
                <c:pt idx="0">
                  <c:v>Meta - Rango</c:v>
                </c:pt>
              </c:strCache>
            </c:strRef>
          </c:tx>
          <c:spPr>
            <a:ln w="38100">
              <a:solidFill>
                <a:srgbClr val="FFD320"/>
              </a:solidFill>
              <a:prstDash val="solid"/>
            </a:ln>
          </c:spPr>
          <c:marker>
            <c:symbol val="none"/>
          </c:marker>
          <c:cat>
            <c:strRef>
              <c:f>'RL02'!$A$26:$A$38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B30-4ECA-B5ED-B7FC28A1DC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'RL03'!$B$25</c:f>
              <c:strCache>
                <c:ptCount val="1"/>
                <c:pt idx="0">
                  <c:v>Datos</c:v>
                </c:pt>
              </c:strCache>
            </c:strRef>
          </c:tx>
          <c:spPr>
            <a:solidFill>
              <a:srgbClr val="004586"/>
            </a:solidFill>
            <a:ln w="25400">
              <a:noFill/>
            </a:ln>
          </c:spPr>
          <c:invertIfNegative val="0"/>
          <c:cat>
            <c:strRef>
              <c:f>'RL03'!$A$26:$A$38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'RL03'!$B$26:$B$38</c:f>
              <c:numCache>
                <c:formatCode>0%</c:formatCode>
                <c:ptCount val="13"/>
                <c:pt idx="0">
                  <c:v>0</c:v>
                </c:pt>
                <c:pt idx="1">
                  <c:v>0</c:v>
                </c:pt>
                <c:pt idx="2">
                  <c:v>0</c:v>
                </c:pt>
                <c:pt idx="3">
                  <c:v>0</c:v>
                </c:pt>
                <c:pt idx="4">
                  <c:v>0</c:v>
                </c:pt>
                <c:pt idx="5">
                  <c:v>1.02</c:v>
                </c:pt>
                <c:pt idx="6">
                  <c:v>0</c:v>
                </c:pt>
                <c:pt idx="7">
                  <c:v>0</c:v>
                </c:pt>
                <c:pt idx="8">
                  <c:v>0</c:v>
                </c:pt>
                <c:pt idx="9">
                  <c:v>0</c:v>
                </c:pt>
                <c:pt idx="10">
                  <c:v>0</c:v>
                </c:pt>
                <c:pt idx="11">
                  <c:v>0.98</c:v>
                </c:pt>
                <c:pt idx="12">
                  <c:v>1</c:v>
                </c:pt>
              </c:numCache>
            </c:numRef>
          </c:val>
          <c:extLst>
            <c:ext xmlns:c16="http://schemas.microsoft.com/office/drawing/2014/chart" uri="{C3380CC4-5D6E-409C-BE32-E72D297353CC}">
              <c16:uniqueId val="{00000000-5E4F-4130-A1B9-044306520CD2}"/>
            </c:ext>
          </c:extLst>
        </c:ser>
        <c:ser>
          <c:idx val="1"/>
          <c:order val="1"/>
          <c:tx>
            <c:strRef>
              <c:f>'RL03'!$C$25</c:f>
              <c:strCache>
                <c:ptCount val="1"/>
                <c:pt idx="0">
                  <c:v>Meta Vigencia</c:v>
                </c:pt>
              </c:strCache>
            </c:strRef>
          </c:tx>
          <c:spPr>
            <a:solidFill>
              <a:srgbClr val="FF420E"/>
            </a:solidFill>
            <a:ln w="25400">
              <a:noFill/>
            </a:ln>
          </c:spPr>
          <c:invertIfNegative val="0"/>
          <c:cat>
            <c:strRef>
              <c:f>'RL03'!$A$26:$A$38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'RL03'!$C$26:$C$38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E4F-4130-A1B9-044306520CD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'RL03'!$D$25</c:f>
              <c:strCache>
                <c:ptCount val="1"/>
                <c:pt idx="0">
                  <c:v>Meta - Rango</c:v>
                </c:pt>
              </c:strCache>
            </c:strRef>
          </c:tx>
          <c:spPr>
            <a:ln w="38100">
              <a:solidFill>
                <a:srgbClr val="FFD320"/>
              </a:solidFill>
              <a:prstDash val="solid"/>
            </a:ln>
          </c:spPr>
          <c:marker>
            <c:symbol val="none"/>
          </c:marker>
          <c:cat>
            <c:strRef>
              <c:f>'RL03'!$A$26:$A$38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E4F-4130-A1B9-044306520CD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'RL04'!$B$25</c:f>
              <c:strCache>
                <c:ptCount val="1"/>
                <c:pt idx="0">
                  <c:v>Datos</c:v>
                </c:pt>
              </c:strCache>
            </c:strRef>
          </c:tx>
          <c:spPr>
            <a:solidFill>
              <a:srgbClr val="004586"/>
            </a:solidFill>
            <a:ln w="25400">
              <a:noFill/>
            </a:ln>
          </c:spPr>
          <c:invertIfNegative val="0"/>
          <c:cat>
            <c:strRef>
              <c:f>'RL04'!$A$26:$A$38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'RL04'!$B$26:$B$38</c:f>
              <c:numCache>
                <c:formatCode>0%</c:formatCode>
                <c:ptCount val="13"/>
                <c:pt idx="0">
                  <c:v>0</c:v>
                </c:pt>
                <c:pt idx="1">
                  <c:v>0</c:v>
                </c:pt>
                <c:pt idx="2">
                  <c:v>1.0222222222222221</c:v>
                </c:pt>
                <c:pt idx="3">
                  <c:v>0</c:v>
                </c:pt>
                <c:pt idx="4">
                  <c:v>0</c:v>
                </c:pt>
                <c:pt idx="5">
                  <c:v>1.0111111111111111</c:v>
                </c:pt>
                <c:pt idx="6">
                  <c:v>0</c:v>
                </c:pt>
                <c:pt idx="7">
                  <c:v>0</c:v>
                </c:pt>
                <c:pt idx="8">
                  <c:v>1.0222222222222221</c:v>
                </c:pt>
                <c:pt idx="9">
                  <c:v>0</c:v>
                </c:pt>
                <c:pt idx="10">
                  <c:v>0</c:v>
                </c:pt>
                <c:pt idx="11">
                  <c:v>1.0222222222222221</c:v>
                </c:pt>
                <c:pt idx="12">
                  <c:v>1.0194444444444444</c:v>
                </c:pt>
              </c:numCache>
            </c:numRef>
          </c:val>
          <c:extLst>
            <c:ext xmlns:c16="http://schemas.microsoft.com/office/drawing/2014/chart" uri="{C3380CC4-5D6E-409C-BE32-E72D297353CC}">
              <c16:uniqueId val="{00000000-862C-4F28-AC14-0E470E330794}"/>
            </c:ext>
          </c:extLst>
        </c:ser>
        <c:ser>
          <c:idx val="1"/>
          <c:order val="1"/>
          <c:tx>
            <c:strRef>
              <c:f>'RL04'!$C$25</c:f>
              <c:strCache>
                <c:ptCount val="1"/>
                <c:pt idx="0">
                  <c:v>Meta Vigencia</c:v>
                </c:pt>
              </c:strCache>
            </c:strRef>
          </c:tx>
          <c:spPr>
            <a:solidFill>
              <a:srgbClr val="FF420E"/>
            </a:solidFill>
            <a:ln w="25400">
              <a:noFill/>
            </a:ln>
          </c:spPr>
          <c:invertIfNegative val="0"/>
          <c:cat>
            <c:strRef>
              <c:f>'RL04'!$A$26:$A$38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62C-4F28-AC14-0E470E33079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'RL04'!$D$25</c:f>
              <c:strCache>
                <c:ptCount val="1"/>
                <c:pt idx="0">
                  <c:v>Meta - Rango</c:v>
                </c:pt>
              </c:strCache>
            </c:strRef>
          </c:tx>
          <c:spPr>
            <a:ln w="38100">
              <a:solidFill>
                <a:srgbClr val="FFD320"/>
              </a:solidFill>
              <a:prstDash val="solid"/>
            </a:ln>
          </c:spPr>
          <c:marker>
            <c:symbol val="none"/>
          </c:marker>
          <c:cat>
            <c:strRef>
              <c:f>'RL04'!$A$26:$A$38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62C-4F28-AC14-0E470E33079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'SE07'!$B$25</c:f>
              <c:strCache>
                <c:ptCount val="1"/>
                <c:pt idx="0">
                  <c:v>Datos</c:v>
                </c:pt>
              </c:strCache>
            </c:strRef>
          </c:tx>
          <c:spPr>
            <a:solidFill>
              <a:srgbClr val="004586"/>
            </a:solidFill>
            <a:ln w="25400">
              <a:noFill/>
            </a:ln>
          </c:spPr>
          <c:invertIfNegative val="0"/>
          <c:cat>
            <c:strRef>
              <c:f>'SE07'!$A$26:$A$38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'SE07'!$B$26:$B$38</c:f>
              <c:numCache>
                <c:formatCode>0%</c:formatCode>
                <c:ptCount val="13"/>
                <c:pt idx="0">
                  <c:v>1</c:v>
                </c:pt>
                <c:pt idx="1">
                  <c:v>0</c:v>
                </c:pt>
                <c:pt idx="2">
                  <c:v>0</c:v>
                </c:pt>
                <c:pt idx="3">
                  <c:v>1</c:v>
                </c:pt>
                <c:pt idx="4">
                  <c:v>0</c:v>
                </c:pt>
                <c:pt idx="5">
                  <c:v>0</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0-F92C-4AB8-8D8D-B6CA1203C232}"/>
            </c:ext>
          </c:extLst>
        </c:ser>
        <c:ser>
          <c:idx val="1"/>
          <c:order val="1"/>
          <c:tx>
            <c:strRef>
              <c:f>'SE07'!$C$25</c:f>
              <c:strCache>
                <c:ptCount val="1"/>
                <c:pt idx="0">
                  <c:v>Meta Vigencia</c:v>
                </c:pt>
              </c:strCache>
            </c:strRef>
          </c:tx>
          <c:spPr>
            <a:solidFill>
              <a:srgbClr val="FF420E"/>
            </a:solidFill>
            <a:ln w="25400">
              <a:noFill/>
            </a:ln>
          </c:spPr>
          <c:invertIfNegative val="0"/>
          <c:cat>
            <c:strRef>
              <c:f>'SE07'!$A$26:$A$38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'SE07'!$C$26:$C$38</c:f>
              <c:numCache>
                <c:formatCode>0%</c:formatCode>
                <c:ptCount val="13"/>
                <c:pt idx="0">
                  <c:v>1</c:v>
                </c:pt>
                <c:pt idx="1">
                  <c:v>0</c:v>
                </c:pt>
                <c:pt idx="2">
                  <c:v>0</c:v>
                </c:pt>
                <c:pt idx="3">
                  <c:v>1</c:v>
                </c:pt>
                <c:pt idx="4">
                  <c:v>0</c:v>
                </c:pt>
                <c:pt idx="5">
                  <c:v>0</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1-F92C-4AB8-8D8D-B6CA1203C23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'SE07'!$D$25</c:f>
              <c:strCache>
                <c:ptCount val="1"/>
                <c:pt idx="0">
                  <c:v>Meta - Rango</c:v>
                </c:pt>
              </c:strCache>
            </c:strRef>
          </c:tx>
          <c:spPr>
            <a:ln w="38100">
              <a:solidFill>
                <a:srgbClr val="FFD320"/>
              </a:solidFill>
              <a:prstDash val="solid"/>
            </a:ln>
          </c:spPr>
          <c:marker>
            <c:symbol val="none"/>
          </c:marker>
          <c:cat>
            <c:strRef>
              <c:f>'SE07'!$A$26:$A$38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92C-4AB8-8D8D-B6CA1203C23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'AT04 '!$B$25</c:f>
              <c:strCache>
                <c:ptCount val="1"/>
                <c:pt idx="0">
                  <c:v>Datos</c:v>
                </c:pt>
              </c:strCache>
            </c:strRef>
          </c:tx>
          <c:spPr>
            <a:solidFill>
              <a:srgbClr val="004586"/>
            </a:solidFill>
            <a:ln w="25400">
              <a:noFill/>
            </a:ln>
          </c:spPr>
          <c:invertIfNegative val="0"/>
          <c:cat>
            <c:strRef>
              <c:f>'AT04 '!$A$26:$A$38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'AT04 '!$B$26:$B$38</c:f>
              <c:numCache>
                <c:formatCode>0%</c:formatCode>
                <c:ptCount val="13"/>
                <c:pt idx="0">
                  <c:v>0</c:v>
                </c:pt>
                <c:pt idx="1">
                  <c:v>0</c:v>
                </c:pt>
                <c:pt idx="2">
                  <c:v>1.04</c:v>
                </c:pt>
                <c:pt idx="3">
                  <c:v>0</c:v>
                </c:pt>
                <c:pt idx="4">
                  <c:v>0</c:v>
                </c:pt>
                <c:pt idx="5">
                  <c:v>1.0333333333333334</c:v>
                </c:pt>
                <c:pt idx="6">
                  <c:v>0</c:v>
                </c:pt>
                <c:pt idx="7">
                  <c:v>0</c:v>
                </c:pt>
                <c:pt idx="8">
                  <c:v>1</c:v>
                </c:pt>
                <c:pt idx="9">
                  <c:v>0</c:v>
                </c:pt>
                <c:pt idx="10">
                  <c:v>0</c:v>
                </c:pt>
                <c:pt idx="11">
                  <c:v>1</c:v>
                </c:pt>
                <c:pt idx="12">
                  <c:v>1.019047619047619</c:v>
                </c:pt>
              </c:numCache>
            </c:numRef>
          </c:val>
          <c:extLst>
            <c:ext xmlns:c16="http://schemas.microsoft.com/office/drawing/2014/chart" uri="{C3380CC4-5D6E-409C-BE32-E72D297353CC}">
              <c16:uniqueId val="{00000000-A875-4805-AC70-BFE931C75A35}"/>
            </c:ext>
          </c:extLst>
        </c:ser>
        <c:ser>
          <c:idx val="1"/>
          <c:order val="1"/>
          <c:tx>
            <c:strRef>
              <c:f>'AT04 '!$C$25</c:f>
              <c:strCache>
                <c:ptCount val="1"/>
                <c:pt idx="0">
                  <c:v>Meta Vigencia</c:v>
                </c:pt>
              </c:strCache>
            </c:strRef>
          </c:tx>
          <c:spPr>
            <a:solidFill>
              <a:srgbClr val="FF420E"/>
            </a:solidFill>
            <a:ln w="25400">
              <a:noFill/>
            </a:ln>
          </c:spPr>
          <c:invertIfNegative val="0"/>
          <c:cat>
            <c:strRef>
              <c:f>'AT04 '!$A$26:$A$38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'AT04 '!$C$26:$C$38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875-4805-AC70-BFE931C75A3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'AT04 '!$D$25</c:f>
              <c:strCache>
                <c:ptCount val="1"/>
                <c:pt idx="0">
                  <c:v>Meta - Rango</c:v>
                </c:pt>
              </c:strCache>
            </c:strRef>
          </c:tx>
          <c:spPr>
            <a:ln w="38100">
              <a:solidFill>
                <a:srgbClr val="FFD320"/>
              </a:solidFill>
              <a:prstDash val="solid"/>
            </a:ln>
          </c:spPr>
          <c:marker>
            <c:symbol val="none"/>
          </c:marker>
          <c:cat>
            <c:strRef>
              <c:f>'AT04 '!$A$26:$A$38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'AT04 '!$D$26:$D$38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875-4805-AC70-BFE931C75A3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'RL05'!$B$25</c:f>
              <c:strCache>
                <c:ptCount val="1"/>
                <c:pt idx="0">
                  <c:v>Datos</c:v>
                </c:pt>
              </c:strCache>
            </c:strRef>
          </c:tx>
          <c:spPr>
            <a:solidFill>
              <a:srgbClr val="004586"/>
            </a:solidFill>
            <a:ln w="25400">
              <a:noFill/>
            </a:ln>
          </c:spPr>
          <c:invertIfNegative val="0"/>
          <c:cat>
            <c:strRef>
              <c:f>'RL05'!$A$26:$A$38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'RL05'!$B$26:$B$38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A5D-4EFE-A16F-864C236E90FA}"/>
            </c:ext>
          </c:extLst>
        </c:ser>
        <c:ser>
          <c:idx val="1"/>
          <c:order val="1"/>
          <c:tx>
            <c:strRef>
              <c:f>'RL05'!$C$25</c:f>
              <c:strCache>
                <c:ptCount val="1"/>
                <c:pt idx="0">
                  <c:v>Meta Vigencia</c:v>
                </c:pt>
              </c:strCache>
            </c:strRef>
          </c:tx>
          <c:spPr>
            <a:solidFill>
              <a:srgbClr val="FF420E"/>
            </a:solidFill>
            <a:ln w="25400">
              <a:noFill/>
            </a:ln>
          </c:spPr>
          <c:invertIfNegative val="0"/>
          <c:cat>
            <c:strRef>
              <c:f>'RL05'!$A$26:$A$38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A5D-4EFE-A16F-864C236E90F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'RL05'!$D$25</c:f>
              <c:strCache>
                <c:ptCount val="1"/>
                <c:pt idx="0">
                  <c:v>Meta - Rango</c:v>
                </c:pt>
              </c:strCache>
            </c:strRef>
          </c:tx>
          <c:spPr>
            <a:ln w="38100">
              <a:solidFill>
                <a:srgbClr val="FFD320"/>
              </a:solidFill>
              <a:prstDash val="solid"/>
            </a:ln>
          </c:spPr>
          <c:marker>
            <c:symbol val="none"/>
          </c:marker>
          <c:cat>
            <c:strRef>
              <c:f>'RL05'!$A$26:$A$38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A5D-4EFE-A16F-864C236E90F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'RL06'!$B$25</c:f>
              <c:strCache>
                <c:ptCount val="1"/>
                <c:pt idx="0">
                  <c:v>Datos</c:v>
                </c:pt>
              </c:strCache>
            </c:strRef>
          </c:tx>
          <c:spPr>
            <a:solidFill>
              <a:srgbClr val="004586"/>
            </a:solidFill>
            <a:ln w="25400">
              <a:noFill/>
            </a:ln>
          </c:spPr>
          <c:invertIfNegative val="0"/>
          <c:cat>
            <c:strRef>
              <c:f>'RL06'!$A$26:$A$38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A39-481E-8253-2EFBAFF84368}"/>
            </c:ext>
          </c:extLst>
        </c:ser>
        <c:ser>
          <c:idx val="1"/>
          <c:order val="1"/>
          <c:tx>
            <c:strRef>
              <c:f>'RL06'!$C$25</c:f>
              <c:strCache>
                <c:ptCount val="1"/>
                <c:pt idx="0">
                  <c:v>Meta Vigencia</c:v>
                </c:pt>
              </c:strCache>
            </c:strRef>
          </c:tx>
          <c:spPr>
            <a:solidFill>
              <a:srgbClr val="FF420E"/>
            </a:solidFill>
            <a:ln w="25400">
              <a:noFill/>
            </a:ln>
          </c:spPr>
          <c:invertIfNegative val="0"/>
          <c:cat>
            <c:strRef>
              <c:f>'RL06'!$A$26:$A$38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A39-481E-8253-2EFBAFF8436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'RL06'!$D$25</c:f>
              <c:strCache>
                <c:ptCount val="1"/>
                <c:pt idx="0">
                  <c:v>Meta - Rango</c:v>
                </c:pt>
              </c:strCache>
            </c:strRef>
          </c:tx>
          <c:spPr>
            <a:ln w="38100">
              <a:solidFill>
                <a:srgbClr val="FFD320"/>
              </a:solidFill>
              <a:prstDash val="solid"/>
            </a:ln>
          </c:spPr>
          <c:marker>
            <c:symbol val="none"/>
          </c:marker>
          <c:cat>
            <c:strRef>
              <c:f>'RL06'!$A$26:$A$38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A39-481E-8253-2EFBAFF8436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'RL07'!$B$25</c:f>
              <c:strCache>
                <c:ptCount val="1"/>
                <c:pt idx="0">
                  <c:v>Datos</c:v>
                </c:pt>
              </c:strCache>
            </c:strRef>
          </c:tx>
          <c:spPr>
            <a:solidFill>
              <a:srgbClr val="004586"/>
            </a:solidFill>
            <a:ln w="25400">
              <a:noFill/>
            </a:ln>
          </c:spPr>
          <c:invertIfNegative val="0"/>
          <c:cat>
            <c:strRef>
              <c:f>'RL07'!$A$26:$A$38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60D-4B10-8C45-469A1E37BAEA}"/>
            </c:ext>
          </c:extLst>
        </c:ser>
        <c:ser>
          <c:idx val="1"/>
          <c:order val="1"/>
          <c:tx>
            <c:strRef>
              <c:f>'RL07'!$C$25</c:f>
              <c:strCache>
                <c:ptCount val="1"/>
                <c:pt idx="0">
                  <c:v>Meta Vigencia</c:v>
                </c:pt>
              </c:strCache>
            </c:strRef>
          </c:tx>
          <c:spPr>
            <a:solidFill>
              <a:srgbClr val="FF420E"/>
            </a:solidFill>
            <a:ln w="25400">
              <a:noFill/>
            </a:ln>
          </c:spPr>
          <c:invertIfNegative val="0"/>
          <c:cat>
            <c:strRef>
              <c:f>'RL07'!$A$26:$A$38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60D-4B10-8C45-469A1E37BAE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'RL07'!$D$25</c:f>
              <c:strCache>
                <c:ptCount val="1"/>
                <c:pt idx="0">
                  <c:v>Meta - Rango</c:v>
                </c:pt>
              </c:strCache>
            </c:strRef>
          </c:tx>
          <c:spPr>
            <a:ln w="38100">
              <a:solidFill>
                <a:srgbClr val="FFD320"/>
              </a:solidFill>
              <a:prstDash val="solid"/>
            </a:ln>
          </c:spPr>
          <c:marker>
            <c:symbol val="none"/>
          </c:marker>
          <c:cat>
            <c:strRef>
              <c:f>'RL07'!$A$26:$A$38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60D-4B10-8C45-469A1E37BAE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'CT13'!$B$25</c:f>
              <c:strCache>
                <c:ptCount val="1"/>
                <c:pt idx="0">
                  <c:v>Datos</c:v>
                </c:pt>
              </c:strCache>
            </c:strRef>
          </c:tx>
          <c:spPr>
            <a:solidFill>
              <a:srgbClr val="004586"/>
            </a:solidFill>
            <a:ln w="25400">
              <a:noFill/>
            </a:ln>
          </c:spPr>
          <c:invertIfNegative val="0"/>
          <c:cat>
            <c:strRef>
              <c:f>'CT13'!$A$26:$A$38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'CT13'!$B$26:$B$38</c:f>
              <c:numCache>
                <c:formatCode>0%</c:formatCode>
                <c:ptCount val="13"/>
                <c:pt idx="0">
                  <c:v>0</c:v>
                </c:pt>
                <c:pt idx="1">
                  <c:v>0</c:v>
                </c:pt>
                <c:pt idx="2">
                  <c:v>0</c:v>
                </c:pt>
                <c:pt idx="3">
                  <c:v>0</c:v>
                </c:pt>
                <c:pt idx="4">
                  <c:v>0</c:v>
                </c:pt>
                <c:pt idx="5">
                  <c:v>0.36842105263157893</c:v>
                </c:pt>
                <c:pt idx="6">
                  <c:v>0</c:v>
                </c:pt>
                <c:pt idx="7">
                  <c:v>0</c:v>
                </c:pt>
                <c:pt idx="8">
                  <c:v>0</c:v>
                </c:pt>
                <c:pt idx="9">
                  <c:v>0</c:v>
                </c:pt>
                <c:pt idx="10">
                  <c:v>0</c:v>
                </c:pt>
                <c:pt idx="11">
                  <c:v>0.78947368421052633</c:v>
                </c:pt>
                <c:pt idx="12">
                  <c:v>0.57894736842105265</c:v>
                </c:pt>
              </c:numCache>
            </c:numRef>
          </c:val>
          <c:extLst>
            <c:ext xmlns:c16="http://schemas.microsoft.com/office/drawing/2014/chart" uri="{C3380CC4-5D6E-409C-BE32-E72D297353CC}">
              <c16:uniqueId val="{00000000-220F-4B63-A4D1-A8EE8D3FB903}"/>
            </c:ext>
          </c:extLst>
        </c:ser>
        <c:ser>
          <c:idx val="1"/>
          <c:order val="1"/>
          <c:tx>
            <c:strRef>
              <c:f>'CT13'!$C$25</c:f>
              <c:strCache>
                <c:ptCount val="1"/>
                <c:pt idx="0">
                  <c:v>Meta Vigencia</c:v>
                </c:pt>
              </c:strCache>
            </c:strRef>
          </c:tx>
          <c:spPr>
            <a:solidFill>
              <a:srgbClr val="FF420E"/>
            </a:solidFill>
            <a:ln w="25400">
              <a:noFill/>
            </a:ln>
          </c:spPr>
          <c:invertIfNegative val="0"/>
          <c:cat>
            <c:strRef>
              <c:f>'CT13'!$A$26:$A$38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'CT13'!$C$26:$C$38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20F-4B63-A4D1-A8EE8D3FB90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'CT13'!$D$25</c:f>
              <c:strCache>
                <c:ptCount val="1"/>
                <c:pt idx="0">
                  <c:v>Meta - Rango</c:v>
                </c:pt>
              </c:strCache>
            </c:strRef>
          </c:tx>
          <c:spPr>
            <a:ln w="38100">
              <a:solidFill>
                <a:srgbClr val="FFD320"/>
              </a:solidFill>
              <a:prstDash val="solid"/>
            </a:ln>
          </c:spPr>
          <c:marker>
            <c:symbol val="none"/>
          </c:marker>
          <c:cat>
            <c:strRef>
              <c:f>'CT13'!$A$26:$A$38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20F-4B63-A4D1-A8EE8D3FB90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'SE19'!$B$25</c:f>
              <c:strCache>
                <c:ptCount val="1"/>
                <c:pt idx="0">
                  <c:v>Datos</c:v>
                </c:pt>
              </c:strCache>
            </c:strRef>
          </c:tx>
          <c:spPr>
            <a:solidFill>
              <a:srgbClr val="004586"/>
            </a:solidFill>
            <a:ln w="25400">
              <a:noFill/>
            </a:ln>
          </c:spPr>
          <c:invertIfNegative val="0"/>
          <c:cat>
            <c:strRef>
              <c:f>'SE19'!$A$26:$A$38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'SE19'!$B$26:$B$38</c:f>
              <c:numCache>
                <c:formatCode>0%</c:formatCode>
                <c:ptCount val="13"/>
                <c:pt idx="0">
                  <c:v>0</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748B-4C5F-86B8-B50D26519069}"/>
            </c:ext>
          </c:extLst>
        </c:ser>
        <c:ser>
          <c:idx val="1"/>
          <c:order val="1"/>
          <c:tx>
            <c:strRef>
              <c:f>'SE19'!$C$25</c:f>
              <c:strCache>
                <c:ptCount val="1"/>
                <c:pt idx="0">
                  <c:v>Meta Vigencia</c:v>
                </c:pt>
              </c:strCache>
            </c:strRef>
          </c:tx>
          <c:spPr>
            <a:solidFill>
              <a:srgbClr val="FF420E"/>
            </a:solidFill>
            <a:ln w="25400">
              <a:noFill/>
            </a:ln>
          </c:spPr>
          <c:invertIfNegative val="0"/>
          <c:cat>
            <c:strRef>
              <c:f>'SE19'!$A$26:$A$38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'SE19'!$C$26:$C$38</c:f>
              <c:numCache>
                <c:formatCode>0%</c:formatCode>
                <c:ptCount val="13"/>
                <c:pt idx="0">
                  <c:v>0</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48B-4C5F-86B8-B50D265190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'SE19'!$D$25</c:f>
              <c:strCache>
                <c:ptCount val="1"/>
                <c:pt idx="0">
                  <c:v>Meta - Rango</c:v>
                </c:pt>
              </c:strCache>
            </c:strRef>
          </c:tx>
          <c:spPr>
            <a:ln w="38100">
              <a:solidFill>
                <a:srgbClr val="FFD320"/>
              </a:solidFill>
              <a:prstDash val="solid"/>
            </a:ln>
          </c:spPr>
          <c:marker>
            <c:symbol val="none"/>
          </c:marker>
          <c:cat>
            <c:strRef>
              <c:f>'SE19'!$A$26:$A$38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48B-4C5F-86B8-B50D265190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'SE20'!$B$25</c:f>
              <c:strCache>
                <c:ptCount val="1"/>
                <c:pt idx="0">
                  <c:v>Datos</c:v>
                </c:pt>
              </c:strCache>
            </c:strRef>
          </c:tx>
          <c:spPr>
            <a:solidFill>
              <a:srgbClr val="004586"/>
            </a:solidFill>
            <a:ln w="25400">
              <a:noFill/>
            </a:ln>
          </c:spPr>
          <c:invertIfNegative val="0"/>
          <c:cat>
            <c:strRef>
              <c:f>'SE20'!$A$26:$A$38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'SE20'!$B$26:$B$38</c:f>
              <c:numCache>
                <c:formatCode>0%</c:formatCode>
                <c:ptCount val="13"/>
                <c:pt idx="0">
                  <c:v>0</c:v>
                </c:pt>
                <c:pt idx="1">
                  <c:v>0</c:v>
                </c:pt>
                <c:pt idx="2">
                  <c:v>0</c:v>
                </c:pt>
                <c:pt idx="3">
                  <c:v>1</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D16-4932-8453-64F1E0F5DEFD}"/>
            </c:ext>
          </c:extLst>
        </c:ser>
        <c:ser>
          <c:idx val="1"/>
          <c:order val="1"/>
          <c:tx>
            <c:strRef>
              <c:f>'SE20'!$C$25</c:f>
              <c:strCache>
                <c:ptCount val="1"/>
                <c:pt idx="0">
                  <c:v>Meta Vigencia</c:v>
                </c:pt>
              </c:strCache>
            </c:strRef>
          </c:tx>
          <c:spPr>
            <a:solidFill>
              <a:srgbClr val="FF420E"/>
            </a:solidFill>
            <a:ln w="25400">
              <a:noFill/>
            </a:ln>
          </c:spPr>
          <c:invertIfNegative val="0"/>
          <c:cat>
            <c:strRef>
              <c:f>'SE20'!$A$26:$A$38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'SE20'!$C$26:$C$38</c:f>
              <c:numCache>
                <c:formatCode>0%</c:formatCode>
                <c:ptCount val="13"/>
                <c:pt idx="0">
                  <c:v>0</c:v>
                </c:pt>
                <c:pt idx="1">
                  <c:v>0</c:v>
                </c:pt>
                <c:pt idx="2">
                  <c:v>0</c:v>
                </c:pt>
                <c:pt idx="3">
                  <c:v>1</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D16-4932-8453-64F1E0F5DEF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'SE20'!$D$25</c:f>
              <c:strCache>
                <c:ptCount val="1"/>
                <c:pt idx="0">
                  <c:v>Meta - Rango</c:v>
                </c:pt>
              </c:strCache>
            </c:strRef>
          </c:tx>
          <c:spPr>
            <a:ln w="38100">
              <a:solidFill>
                <a:srgbClr val="FFD320"/>
              </a:solidFill>
              <a:prstDash val="solid"/>
            </a:ln>
          </c:spPr>
          <c:marker>
            <c:symbol val="none"/>
          </c:marker>
          <c:cat>
            <c:strRef>
              <c:f>'SE20'!$A$26:$A$38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D16-4932-8453-64F1E0F5DEF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'RL11'!$B$25</c:f>
              <c:strCache>
                <c:ptCount val="1"/>
                <c:pt idx="0">
                  <c:v>Datos</c:v>
                </c:pt>
              </c:strCache>
            </c:strRef>
          </c:tx>
          <c:spPr>
            <a:solidFill>
              <a:srgbClr val="004586"/>
            </a:solidFill>
            <a:ln w="25400">
              <a:noFill/>
            </a:ln>
          </c:spPr>
          <c:invertIfNegative val="0"/>
          <c:cat>
            <c:strRef>
              <c:f>'RL11'!$A$26:$A$38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'RL11'!$B$26:$B$38</c:f>
              <c:numCache>
                <c:formatCode>0%</c:formatCode>
                <c:ptCount val="13"/>
                <c:pt idx="0">
                  <c:v>0</c:v>
                </c:pt>
                <c:pt idx="1">
                  <c:v>0</c:v>
                </c:pt>
                <c:pt idx="2">
                  <c:v>1</c:v>
                </c:pt>
                <c:pt idx="3">
                  <c:v>0</c:v>
                </c:pt>
                <c:pt idx="4">
                  <c:v>0</c:v>
                </c:pt>
                <c:pt idx="5">
                  <c:v>0.92670157068062831</c:v>
                </c:pt>
                <c:pt idx="6">
                  <c:v>0</c:v>
                </c:pt>
                <c:pt idx="7">
                  <c:v>0</c:v>
                </c:pt>
                <c:pt idx="8">
                  <c:v>0.92653061224489797</c:v>
                </c:pt>
                <c:pt idx="9">
                  <c:v>0</c:v>
                </c:pt>
                <c:pt idx="10">
                  <c:v>0</c:v>
                </c:pt>
                <c:pt idx="11">
                  <c:v>0.99622641509433962</c:v>
                </c:pt>
                <c:pt idx="12">
                  <c:v>0.96162790697674416</c:v>
                </c:pt>
              </c:numCache>
            </c:numRef>
          </c:val>
          <c:extLst>
            <c:ext xmlns:c16="http://schemas.microsoft.com/office/drawing/2014/chart" uri="{C3380CC4-5D6E-409C-BE32-E72D297353CC}">
              <c16:uniqueId val="{00000000-A173-44C7-8E2D-6D4EDC882E9C}"/>
            </c:ext>
          </c:extLst>
        </c:ser>
        <c:ser>
          <c:idx val="1"/>
          <c:order val="1"/>
          <c:tx>
            <c:strRef>
              <c:f>'RL11'!$C$25</c:f>
              <c:strCache>
                <c:ptCount val="1"/>
                <c:pt idx="0">
                  <c:v>Meta Vigencia</c:v>
                </c:pt>
              </c:strCache>
            </c:strRef>
          </c:tx>
          <c:spPr>
            <a:solidFill>
              <a:srgbClr val="FF420E"/>
            </a:solidFill>
            <a:ln w="25400">
              <a:noFill/>
            </a:ln>
          </c:spPr>
          <c:invertIfNegative val="0"/>
          <c:cat>
            <c:strRef>
              <c:f>'RL11'!$A$26:$A$38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173-44C7-8E2D-6D4EDC882E9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'RL11'!$D$25</c:f>
              <c:strCache>
                <c:ptCount val="1"/>
                <c:pt idx="0">
                  <c:v>Meta - Rango</c:v>
                </c:pt>
              </c:strCache>
            </c:strRef>
          </c:tx>
          <c:spPr>
            <a:ln w="38100">
              <a:solidFill>
                <a:srgbClr val="FFD320"/>
              </a:solidFill>
              <a:prstDash val="solid"/>
            </a:ln>
          </c:spPr>
          <c:marker>
            <c:symbol val="none"/>
          </c:marker>
          <c:cat>
            <c:strRef>
              <c:f>'RL11'!$A$26:$A$38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173-44C7-8E2D-6D4EDC882E9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'SE21'!$B$25</c:f>
              <c:strCache>
                <c:ptCount val="1"/>
                <c:pt idx="0">
                  <c:v>Datos</c:v>
                </c:pt>
              </c:strCache>
            </c:strRef>
          </c:tx>
          <c:spPr>
            <a:solidFill>
              <a:srgbClr val="004586"/>
            </a:solidFill>
            <a:ln w="25400">
              <a:noFill/>
            </a:ln>
          </c:spPr>
          <c:invertIfNegative val="0"/>
          <c:cat>
            <c:strRef>
              <c:f>'SE21'!$A$26:$A$38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'SE21'!$B$26:$B$38</c:f>
              <c:numCache>
                <c:formatCode>0%</c:formatCode>
                <c:ptCount val="13"/>
                <c:pt idx="0">
                  <c:v>0</c:v>
                </c:pt>
                <c:pt idx="1">
                  <c:v>0</c:v>
                </c:pt>
                <c:pt idx="2">
                  <c:v>0</c:v>
                </c:pt>
                <c:pt idx="3">
                  <c:v>0</c:v>
                </c:pt>
                <c:pt idx="4">
                  <c:v>1</c:v>
                </c:pt>
                <c:pt idx="5">
                  <c:v>1</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0-DF8A-4F4B-AD55-2BE98B969A8C}"/>
            </c:ext>
          </c:extLst>
        </c:ser>
        <c:ser>
          <c:idx val="1"/>
          <c:order val="1"/>
          <c:tx>
            <c:strRef>
              <c:f>'SE21'!$C$25</c:f>
              <c:strCache>
                <c:ptCount val="1"/>
                <c:pt idx="0">
                  <c:v>Meta Vigencia</c:v>
                </c:pt>
              </c:strCache>
            </c:strRef>
          </c:tx>
          <c:spPr>
            <a:solidFill>
              <a:srgbClr val="FF420E"/>
            </a:solidFill>
            <a:ln w="25400">
              <a:noFill/>
            </a:ln>
          </c:spPr>
          <c:invertIfNegative val="0"/>
          <c:cat>
            <c:strRef>
              <c:f>'SE21'!$A$26:$A$38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'SE21'!$C$26:$C$38</c:f>
              <c:numCache>
                <c:formatCode>0%</c:formatCode>
                <c:ptCount val="13"/>
                <c:pt idx="0">
                  <c:v>0</c:v>
                </c:pt>
                <c:pt idx="1">
                  <c:v>0</c:v>
                </c:pt>
                <c:pt idx="2">
                  <c:v>0</c:v>
                </c:pt>
                <c:pt idx="3">
                  <c:v>0</c:v>
                </c:pt>
                <c:pt idx="4">
                  <c:v>1</c:v>
                </c:pt>
                <c:pt idx="5">
                  <c:v>1</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DF8A-4F4B-AD55-2BE98B969A8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'SE21'!$D$25</c:f>
              <c:strCache>
                <c:ptCount val="1"/>
                <c:pt idx="0">
                  <c:v>Meta - Rango</c:v>
                </c:pt>
              </c:strCache>
            </c:strRef>
          </c:tx>
          <c:spPr>
            <a:ln w="38100">
              <a:solidFill>
                <a:srgbClr val="FFD320"/>
              </a:solidFill>
              <a:prstDash val="solid"/>
            </a:ln>
          </c:spPr>
          <c:marker>
            <c:symbol val="none"/>
          </c:marker>
          <c:cat>
            <c:strRef>
              <c:f>'SE21'!$A$26:$A$38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F8A-4F4B-AD55-2BE98B969A8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'SE22'!$B$25</c:f>
              <c:strCache>
                <c:ptCount val="1"/>
                <c:pt idx="0">
                  <c:v>Datos</c:v>
                </c:pt>
              </c:strCache>
            </c:strRef>
          </c:tx>
          <c:spPr>
            <a:solidFill>
              <a:srgbClr val="004586"/>
            </a:solidFill>
            <a:ln w="25400">
              <a:noFill/>
            </a:ln>
          </c:spPr>
          <c:invertIfNegative val="0"/>
          <c:cat>
            <c:strRef>
              <c:f>'SE22'!$A$26:$A$38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'SE22'!$B$26:$B$38</c:f>
              <c:numCache>
                <c:formatCode>0%</c:formatCode>
                <c:ptCount val="13"/>
                <c:pt idx="0">
                  <c:v>0</c:v>
                </c:pt>
                <c:pt idx="1">
                  <c:v>0</c:v>
                </c:pt>
                <c:pt idx="2">
                  <c:v>0</c:v>
                </c:pt>
                <c:pt idx="3">
                  <c:v>0</c:v>
                </c:pt>
                <c:pt idx="4">
                  <c:v>0</c:v>
                </c:pt>
                <c:pt idx="5">
                  <c:v>0</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0-FA69-4B65-975E-C75888541993}"/>
            </c:ext>
          </c:extLst>
        </c:ser>
        <c:ser>
          <c:idx val="1"/>
          <c:order val="1"/>
          <c:tx>
            <c:strRef>
              <c:f>'SE22'!$C$25</c:f>
              <c:strCache>
                <c:ptCount val="1"/>
                <c:pt idx="0">
                  <c:v>Meta Vigencia</c:v>
                </c:pt>
              </c:strCache>
            </c:strRef>
          </c:tx>
          <c:spPr>
            <a:solidFill>
              <a:srgbClr val="FF420E"/>
            </a:solidFill>
            <a:ln w="25400">
              <a:noFill/>
            </a:ln>
          </c:spPr>
          <c:invertIfNegative val="0"/>
          <c:cat>
            <c:strRef>
              <c:f>'SE22'!$A$26:$A$38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'SE22'!$C$26:$C$38</c:f>
              <c:numCache>
                <c:formatCode>0%</c:formatCode>
                <c:ptCount val="13"/>
                <c:pt idx="0">
                  <c:v>0</c:v>
                </c:pt>
                <c:pt idx="1">
                  <c:v>0</c:v>
                </c:pt>
                <c:pt idx="2">
                  <c:v>0</c:v>
                </c:pt>
                <c:pt idx="3">
                  <c:v>0</c:v>
                </c:pt>
                <c:pt idx="4">
                  <c:v>0</c:v>
                </c:pt>
                <c:pt idx="5">
                  <c:v>0</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1-FA69-4B65-975E-C7588854199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'SE22'!$D$25</c:f>
              <c:strCache>
                <c:ptCount val="1"/>
                <c:pt idx="0">
                  <c:v>Meta - Rango</c:v>
                </c:pt>
              </c:strCache>
            </c:strRef>
          </c:tx>
          <c:spPr>
            <a:ln w="38100">
              <a:solidFill>
                <a:srgbClr val="FFD320"/>
              </a:solidFill>
              <a:prstDash val="solid"/>
            </a:ln>
          </c:spPr>
          <c:marker>
            <c:symbol val="none"/>
          </c:marker>
          <c:cat>
            <c:strRef>
              <c:f>'SE22'!$A$26:$A$38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A69-4B65-975E-C7588854199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'SE23'!$B$25</c:f>
              <c:strCache>
                <c:ptCount val="1"/>
                <c:pt idx="0">
                  <c:v>Datos</c:v>
                </c:pt>
              </c:strCache>
            </c:strRef>
          </c:tx>
          <c:spPr>
            <a:solidFill>
              <a:srgbClr val="004586"/>
            </a:solidFill>
            <a:ln w="25400">
              <a:noFill/>
            </a:ln>
          </c:spPr>
          <c:invertIfNegative val="0"/>
          <c:cat>
            <c:strRef>
              <c:f>'SE23'!$A$26:$A$38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'SE23'!$B$26:$B$38</c:f>
              <c:numCache>
                <c:formatCode>0%</c:formatCode>
                <c:ptCount val="13"/>
                <c:pt idx="0">
                  <c:v>0</c:v>
                </c:pt>
                <c:pt idx="1">
                  <c:v>0</c:v>
                </c:pt>
                <c:pt idx="2">
                  <c:v>1</c:v>
                </c:pt>
                <c:pt idx="3">
                  <c:v>0</c:v>
                </c:pt>
                <c:pt idx="4">
                  <c:v>0</c:v>
                </c:pt>
                <c:pt idx="5">
                  <c:v>0</c:v>
                </c:pt>
                <c:pt idx="6">
                  <c:v>0</c:v>
                </c:pt>
                <c:pt idx="7">
                  <c:v>1</c:v>
                </c:pt>
                <c:pt idx="8">
                  <c:v>1</c:v>
                </c:pt>
                <c:pt idx="9">
                  <c:v>1</c:v>
                </c:pt>
                <c:pt idx="10">
                  <c:v>1</c:v>
                </c:pt>
                <c:pt idx="11">
                  <c:v>1</c:v>
                </c:pt>
                <c:pt idx="12">
                  <c:v>1</c:v>
                </c:pt>
              </c:numCache>
            </c:numRef>
          </c:val>
          <c:extLst>
            <c:ext xmlns:c16="http://schemas.microsoft.com/office/drawing/2014/chart" uri="{C3380CC4-5D6E-409C-BE32-E72D297353CC}">
              <c16:uniqueId val="{00000000-4BD3-40DD-9621-3C1F1AE4FB1D}"/>
            </c:ext>
          </c:extLst>
        </c:ser>
        <c:ser>
          <c:idx val="1"/>
          <c:order val="1"/>
          <c:tx>
            <c:strRef>
              <c:f>'SE23'!$C$25</c:f>
              <c:strCache>
                <c:ptCount val="1"/>
                <c:pt idx="0">
                  <c:v>Meta Vigencia</c:v>
                </c:pt>
              </c:strCache>
            </c:strRef>
          </c:tx>
          <c:spPr>
            <a:solidFill>
              <a:srgbClr val="FF420E"/>
            </a:solidFill>
            <a:ln w="25400">
              <a:noFill/>
            </a:ln>
          </c:spPr>
          <c:invertIfNegative val="0"/>
          <c:cat>
            <c:strRef>
              <c:f>'SE23'!$A$26:$A$38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'SE23'!$C$26:$C$38</c:f>
              <c:numCache>
                <c:formatCode>0%</c:formatCode>
                <c:ptCount val="13"/>
                <c:pt idx="0">
                  <c:v>0</c:v>
                </c:pt>
                <c:pt idx="1">
                  <c:v>0</c:v>
                </c:pt>
                <c:pt idx="2">
                  <c:v>1</c:v>
                </c:pt>
                <c:pt idx="3">
                  <c:v>0</c:v>
                </c:pt>
                <c:pt idx="4">
                  <c:v>0</c:v>
                </c:pt>
                <c:pt idx="5">
                  <c:v>0</c:v>
                </c:pt>
                <c:pt idx="6">
                  <c:v>0</c:v>
                </c:pt>
                <c:pt idx="7">
                  <c:v>1</c:v>
                </c:pt>
                <c:pt idx="8">
                  <c:v>1</c:v>
                </c:pt>
                <c:pt idx="9">
                  <c:v>1</c:v>
                </c:pt>
                <c:pt idx="10">
                  <c:v>1</c:v>
                </c:pt>
                <c:pt idx="11">
                  <c:v>1</c:v>
                </c:pt>
                <c:pt idx="12">
                  <c:v>1</c:v>
                </c:pt>
              </c:numCache>
            </c:numRef>
          </c:val>
          <c:extLst>
            <c:ext xmlns:c16="http://schemas.microsoft.com/office/drawing/2014/chart" uri="{C3380CC4-5D6E-409C-BE32-E72D297353CC}">
              <c16:uniqueId val="{00000001-4BD3-40DD-9621-3C1F1AE4FB1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'SE23'!$D$25</c:f>
              <c:strCache>
                <c:ptCount val="1"/>
                <c:pt idx="0">
                  <c:v>Meta - Rango</c:v>
                </c:pt>
              </c:strCache>
            </c:strRef>
          </c:tx>
          <c:spPr>
            <a:ln w="38100">
              <a:solidFill>
                <a:srgbClr val="FFD320"/>
              </a:solidFill>
              <a:prstDash val="solid"/>
            </a:ln>
          </c:spPr>
          <c:marker>
            <c:symbol val="none"/>
          </c:marker>
          <c:cat>
            <c:strRef>
              <c:f>'SE23'!$A$26:$A$38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BD3-40DD-9621-3C1F1AE4FB1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'SE24'!$B$25</c:f>
              <c:strCache>
                <c:ptCount val="1"/>
                <c:pt idx="0">
                  <c:v>Datos</c:v>
                </c:pt>
              </c:strCache>
            </c:strRef>
          </c:tx>
          <c:spPr>
            <a:solidFill>
              <a:srgbClr val="004586"/>
            </a:solidFill>
            <a:ln w="25400">
              <a:noFill/>
            </a:ln>
          </c:spPr>
          <c:invertIfNegative val="0"/>
          <c:cat>
            <c:strRef>
              <c:f>'SE24'!$A$26:$A$38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'SE24'!$B$26:$B$38</c:f>
              <c:numCache>
                <c:formatCode>0%</c:formatCode>
                <c:ptCount val="13"/>
                <c:pt idx="0">
                  <c:v>0</c:v>
                </c:pt>
                <c:pt idx="1">
                  <c:v>0</c:v>
                </c:pt>
                <c:pt idx="2">
                  <c:v>0</c:v>
                </c:pt>
                <c:pt idx="3">
                  <c:v>1</c:v>
                </c:pt>
                <c:pt idx="4">
                  <c:v>1</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0DDA-4ABD-B99E-313B30E03662}"/>
            </c:ext>
          </c:extLst>
        </c:ser>
        <c:ser>
          <c:idx val="1"/>
          <c:order val="1"/>
          <c:tx>
            <c:strRef>
              <c:f>'SE24'!$C$25</c:f>
              <c:strCache>
                <c:ptCount val="1"/>
                <c:pt idx="0">
                  <c:v>Meta Vigencia</c:v>
                </c:pt>
              </c:strCache>
            </c:strRef>
          </c:tx>
          <c:spPr>
            <a:solidFill>
              <a:srgbClr val="FF420E"/>
            </a:solidFill>
            <a:ln w="25400">
              <a:noFill/>
            </a:ln>
          </c:spPr>
          <c:invertIfNegative val="0"/>
          <c:cat>
            <c:strRef>
              <c:f>'SE24'!$A$26:$A$38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'SE24'!$C$26:$C$38</c:f>
              <c:numCache>
                <c:formatCode>0%</c:formatCode>
                <c:ptCount val="13"/>
                <c:pt idx="0">
                  <c:v>0</c:v>
                </c:pt>
                <c:pt idx="1">
                  <c:v>0</c:v>
                </c:pt>
                <c:pt idx="2">
                  <c:v>0</c:v>
                </c:pt>
                <c:pt idx="3">
                  <c:v>1</c:v>
                </c:pt>
                <c:pt idx="4">
                  <c:v>1</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0DDA-4ABD-B99E-313B30E0366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'SE24'!$D$25</c:f>
              <c:strCache>
                <c:ptCount val="1"/>
                <c:pt idx="0">
                  <c:v>Meta - Rango</c:v>
                </c:pt>
              </c:strCache>
            </c:strRef>
          </c:tx>
          <c:spPr>
            <a:ln w="38100">
              <a:solidFill>
                <a:srgbClr val="FFD320"/>
              </a:solidFill>
              <a:prstDash val="solid"/>
            </a:ln>
          </c:spPr>
          <c:marker>
            <c:symbol val="none"/>
          </c:marker>
          <c:cat>
            <c:strRef>
              <c:f>'SE24'!$A$26:$A$38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DDA-4ABD-B99E-313B30E0366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'AT07'!$B$25</c:f>
              <c:strCache>
                <c:ptCount val="1"/>
                <c:pt idx="0">
                  <c:v>Datos</c:v>
                </c:pt>
              </c:strCache>
            </c:strRef>
          </c:tx>
          <c:spPr>
            <a:solidFill>
              <a:srgbClr val="004586"/>
            </a:solidFill>
            <a:ln w="25400">
              <a:noFill/>
            </a:ln>
          </c:spPr>
          <c:invertIfNegative val="0"/>
          <c:cat>
            <c:strRef>
              <c:f>'AT07'!$A$26:$A$38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'AT07'!$B$26:$B$38</c:f>
              <c:numCache>
                <c:formatCode>0%</c:formatCode>
                <c:ptCount val="13"/>
                <c:pt idx="0">
                  <c:v>0</c:v>
                </c:pt>
                <c:pt idx="1">
                  <c:v>0</c:v>
                </c:pt>
                <c:pt idx="2">
                  <c:v>0</c:v>
                </c:pt>
                <c:pt idx="3">
                  <c:v>0</c:v>
                </c:pt>
                <c:pt idx="4">
                  <c:v>0</c:v>
                </c:pt>
                <c:pt idx="5">
                  <c:v>0</c:v>
                </c:pt>
                <c:pt idx="6">
                  <c:v>1</c:v>
                </c:pt>
                <c:pt idx="7">
                  <c:v>0</c:v>
                </c:pt>
                <c:pt idx="8">
                  <c:v>1</c:v>
                </c:pt>
                <c:pt idx="9">
                  <c:v>0</c:v>
                </c:pt>
                <c:pt idx="10">
                  <c:v>1</c:v>
                </c:pt>
                <c:pt idx="11">
                  <c:v>0</c:v>
                </c:pt>
                <c:pt idx="12">
                  <c:v>1</c:v>
                </c:pt>
              </c:numCache>
            </c:numRef>
          </c:val>
          <c:extLst>
            <c:ext xmlns:c16="http://schemas.microsoft.com/office/drawing/2014/chart" uri="{C3380CC4-5D6E-409C-BE32-E72D297353CC}">
              <c16:uniqueId val="{00000000-41A8-4C8D-9D34-33BF21357A2F}"/>
            </c:ext>
          </c:extLst>
        </c:ser>
        <c:ser>
          <c:idx val="1"/>
          <c:order val="1"/>
          <c:tx>
            <c:strRef>
              <c:f>'AT07'!$C$25</c:f>
              <c:strCache>
                <c:ptCount val="1"/>
                <c:pt idx="0">
                  <c:v>Meta Vigencia</c:v>
                </c:pt>
              </c:strCache>
            </c:strRef>
          </c:tx>
          <c:spPr>
            <a:solidFill>
              <a:srgbClr val="FF420E"/>
            </a:solidFill>
            <a:ln w="25400">
              <a:noFill/>
            </a:ln>
          </c:spPr>
          <c:invertIfNegative val="0"/>
          <c:cat>
            <c:strRef>
              <c:f>'AT07'!$A$26:$A$38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'AT07'!$C$26:$C$38</c:f>
              <c:numCache>
                <c:formatCode>0%</c:formatCode>
                <c:ptCount val="13"/>
                <c:pt idx="0">
                  <c:v>0</c:v>
                </c:pt>
                <c:pt idx="1">
                  <c:v>0</c:v>
                </c:pt>
                <c:pt idx="2">
                  <c:v>0</c:v>
                </c:pt>
                <c:pt idx="3">
                  <c:v>0</c:v>
                </c:pt>
                <c:pt idx="4">
                  <c:v>0</c:v>
                </c:pt>
                <c:pt idx="5">
                  <c:v>0</c:v>
                </c:pt>
                <c:pt idx="6">
                  <c:v>1</c:v>
                </c:pt>
                <c:pt idx="7">
                  <c:v>0</c:v>
                </c:pt>
                <c:pt idx="8">
                  <c:v>1</c:v>
                </c:pt>
                <c:pt idx="9">
                  <c:v>0</c:v>
                </c:pt>
                <c:pt idx="10">
                  <c:v>1</c:v>
                </c:pt>
                <c:pt idx="11">
                  <c:v>0</c:v>
                </c:pt>
                <c:pt idx="12">
                  <c:v>1</c:v>
                </c:pt>
              </c:numCache>
            </c:numRef>
          </c:val>
          <c:extLst>
            <c:ext xmlns:c16="http://schemas.microsoft.com/office/drawing/2014/chart" uri="{C3380CC4-5D6E-409C-BE32-E72D297353CC}">
              <c16:uniqueId val="{00000001-41A8-4C8D-9D34-33BF21357A2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'AT07'!$D$25</c:f>
              <c:strCache>
                <c:ptCount val="1"/>
                <c:pt idx="0">
                  <c:v>Meta - Rango</c:v>
                </c:pt>
              </c:strCache>
            </c:strRef>
          </c:tx>
          <c:spPr>
            <a:ln w="38100">
              <a:solidFill>
                <a:srgbClr val="FFD320"/>
              </a:solidFill>
              <a:prstDash val="solid"/>
            </a:ln>
          </c:spPr>
          <c:marker>
            <c:symbol val="none"/>
          </c:marker>
          <c:cat>
            <c:strRef>
              <c:f>'AT07'!$A$26:$A$38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1A8-4C8D-9D34-33BF21357A2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'AT02'!$B$25</c:f>
              <c:strCache>
                <c:ptCount val="1"/>
                <c:pt idx="0">
                  <c:v>Datos</c:v>
                </c:pt>
              </c:strCache>
            </c:strRef>
          </c:tx>
          <c:spPr>
            <a:solidFill>
              <a:srgbClr val="004586"/>
            </a:solidFill>
            <a:ln w="25400">
              <a:noFill/>
            </a:ln>
          </c:spPr>
          <c:invertIfNegative val="0"/>
          <c:cat>
            <c:strRef>
              <c:f>'AT02'!$A$26:$A$38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'AT02'!$B$26:$B$38</c:f>
              <c:numCache>
                <c:formatCode>0%</c:formatCode>
                <c:ptCount val="13"/>
                <c:pt idx="0">
                  <c:v>0</c:v>
                </c:pt>
                <c:pt idx="1">
                  <c:v>0</c:v>
                </c:pt>
                <c:pt idx="2">
                  <c:v>1.1111111111111112</c:v>
                </c:pt>
                <c:pt idx="3">
                  <c:v>0</c:v>
                </c:pt>
                <c:pt idx="4">
                  <c:v>0</c:v>
                </c:pt>
                <c:pt idx="5">
                  <c:v>1</c:v>
                </c:pt>
                <c:pt idx="6">
                  <c:v>0</c:v>
                </c:pt>
                <c:pt idx="7">
                  <c:v>0</c:v>
                </c:pt>
                <c:pt idx="8">
                  <c:v>1.2727272727272727</c:v>
                </c:pt>
                <c:pt idx="9">
                  <c:v>0</c:v>
                </c:pt>
                <c:pt idx="10">
                  <c:v>0</c:v>
                </c:pt>
                <c:pt idx="11">
                  <c:v>0.69565217391304346</c:v>
                </c:pt>
                <c:pt idx="12">
                  <c:v>1.0114942528735633</c:v>
                </c:pt>
              </c:numCache>
            </c:numRef>
          </c:val>
          <c:extLst>
            <c:ext xmlns:c16="http://schemas.microsoft.com/office/drawing/2014/chart" uri="{C3380CC4-5D6E-409C-BE32-E72D297353CC}">
              <c16:uniqueId val="{00000000-34E1-4E70-A252-D25BADEAACA5}"/>
            </c:ext>
          </c:extLst>
        </c:ser>
        <c:ser>
          <c:idx val="1"/>
          <c:order val="1"/>
          <c:tx>
            <c:strRef>
              <c:f>'AT02'!$C$25</c:f>
              <c:strCache>
                <c:ptCount val="1"/>
                <c:pt idx="0">
                  <c:v>Meta Vigencia</c:v>
                </c:pt>
              </c:strCache>
            </c:strRef>
          </c:tx>
          <c:spPr>
            <a:solidFill>
              <a:srgbClr val="FF420E"/>
            </a:solidFill>
            <a:ln w="25400">
              <a:noFill/>
            </a:ln>
          </c:spPr>
          <c:invertIfNegative val="0"/>
          <c:cat>
            <c:strRef>
              <c:f>'AT02'!$A$26:$A$38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4E1-4E70-A252-D25BADEAACA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'AT02'!$D$25</c:f>
              <c:strCache>
                <c:ptCount val="1"/>
                <c:pt idx="0">
                  <c:v>Meta - Rango</c:v>
                </c:pt>
              </c:strCache>
            </c:strRef>
          </c:tx>
          <c:spPr>
            <a:ln w="38100">
              <a:solidFill>
                <a:srgbClr val="FFD320"/>
              </a:solidFill>
              <a:prstDash val="solid"/>
            </a:ln>
          </c:spPr>
          <c:marker>
            <c:symbol val="none"/>
          </c:marker>
          <c:cat>
            <c:strRef>
              <c:f>'AT02'!$A$26:$A$38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4E1-4E70-A252-D25BADEAACA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'CT05'!$B$25</c:f>
              <c:strCache>
                <c:ptCount val="1"/>
                <c:pt idx="0">
                  <c:v>Datos</c:v>
                </c:pt>
              </c:strCache>
            </c:strRef>
          </c:tx>
          <c:spPr>
            <a:solidFill>
              <a:srgbClr val="004586"/>
            </a:solidFill>
            <a:ln w="25400">
              <a:noFill/>
            </a:ln>
          </c:spPr>
          <c:invertIfNegative val="0"/>
          <c:cat>
            <c:strRef>
              <c:f>'CT05'!$A$26:$A$38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'CT05'!$B$26:$B$38</c:f>
              <c:numCache>
                <c:formatCode>0%</c:formatCode>
                <c:ptCount val="13"/>
                <c:pt idx="0">
                  <c:v>0</c:v>
                </c:pt>
                <c:pt idx="1">
                  <c:v>0</c:v>
                </c:pt>
                <c:pt idx="2">
                  <c:v>1</c:v>
                </c:pt>
                <c:pt idx="3">
                  <c:v>0</c:v>
                </c:pt>
                <c:pt idx="4">
                  <c:v>0</c:v>
                </c:pt>
                <c:pt idx="5">
                  <c:v>1.25</c:v>
                </c:pt>
                <c:pt idx="6">
                  <c:v>0</c:v>
                </c:pt>
                <c:pt idx="7">
                  <c:v>0</c:v>
                </c:pt>
                <c:pt idx="8">
                  <c:v>1.1666666666666667</c:v>
                </c:pt>
                <c:pt idx="9">
                  <c:v>0</c:v>
                </c:pt>
                <c:pt idx="10">
                  <c:v>0</c:v>
                </c:pt>
                <c:pt idx="11">
                  <c:v>0.7142857142857143</c:v>
                </c:pt>
                <c:pt idx="12">
                  <c:v>1</c:v>
                </c:pt>
              </c:numCache>
            </c:numRef>
          </c:val>
          <c:extLst>
            <c:ext xmlns:c16="http://schemas.microsoft.com/office/drawing/2014/chart" uri="{C3380CC4-5D6E-409C-BE32-E72D297353CC}">
              <c16:uniqueId val="{00000000-198E-4824-87B1-2D1CE3FB56D7}"/>
            </c:ext>
          </c:extLst>
        </c:ser>
        <c:ser>
          <c:idx val="1"/>
          <c:order val="1"/>
          <c:tx>
            <c:strRef>
              <c:f>'CT05'!$C$25</c:f>
              <c:strCache>
                <c:ptCount val="1"/>
                <c:pt idx="0">
                  <c:v>Meta Vigencia</c:v>
                </c:pt>
              </c:strCache>
            </c:strRef>
          </c:tx>
          <c:spPr>
            <a:solidFill>
              <a:srgbClr val="FF420E"/>
            </a:solidFill>
            <a:ln w="25400">
              <a:noFill/>
            </a:ln>
          </c:spPr>
          <c:invertIfNegative val="0"/>
          <c:cat>
            <c:strRef>
              <c:f>'CT05'!$A$26:$A$38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98E-4824-87B1-2D1CE3FB56D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'CT05'!$D$25</c:f>
              <c:strCache>
                <c:ptCount val="1"/>
                <c:pt idx="0">
                  <c:v>Meta - Rango</c:v>
                </c:pt>
              </c:strCache>
            </c:strRef>
          </c:tx>
          <c:spPr>
            <a:ln w="38100">
              <a:solidFill>
                <a:srgbClr val="FFD320"/>
              </a:solidFill>
              <a:prstDash val="solid"/>
            </a:ln>
          </c:spPr>
          <c:marker>
            <c:symbol val="none"/>
          </c:marker>
          <c:cat>
            <c:strRef>
              <c:f>'CT05'!$A$26:$A$38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98E-4824-87B1-2D1CE3FB56D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'CT14'!$B$25</c:f>
              <c:strCache>
                <c:ptCount val="1"/>
                <c:pt idx="0">
                  <c:v>Datos</c:v>
                </c:pt>
              </c:strCache>
            </c:strRef>
          </c:tx>
          <c:spPr>
            <a:solidFill>
              <a:srgbClr val="004586"/>
            </a:solidFill>
            <a:ln w="25400">
              <a:noFill/>
            </a:ln>
          </c:spPr>
          <c:invertIfNegative val="0"/>
          <c:cat>
            <c:strRef>
              <c:f>'CT14'!$A$26:$A$38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19C-4C3A-94EF-B7BA32A4326C}"/>
            </c:ext>
          </c:extLst>
        </c:ser>
        <c:ser>
          <c:idx val="1"/>
          <c:order val="1"/>
          <c:tx>
            <c:strRef>
              <c:f>'CT14'!$C$25</c:f>
              <c:strCache>
                <c:ptCount val="1"/>
                <c:pt idx="0">
                  <c:v>Meta Vigencia</c:v>
                </c:pt>
              </c:strCache>
            </c:strRef>
          </c:tx>
          <c:spPr>
            <a:solidFill>
              <a:srgbClr val="FF420E"/>
            </a:solidFill>
            <a:ln w="25400">
              <a:noFill/>
            </a:ln>
          </c:spPr>
          <c:invertIfNegative val="0"/>
          <c:cat>
            <c:strRef>
              <c:f>'CT14'!$A$26:$A$38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19C-4C3A-94EF-B7BA32A4326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'CT14'!$D$25</c:f>
              <c:strCache>
                <c:ptCount val="1"/>
                <c:pt idx="0">
                  <c:v>Meta - Rango</c:v>
                </c:pt>
              </c:strCache>
            </c:strRef>
          </c:tx>
          <c:spPr>
            <a:ln w="38100">
              <a:solidFill>
                <a:srgbClr val="FFD320"/>
              </a:solidFill>
              <a:prstDash val="solid"/>
            </a:ln>
          </c:spPr>
          <c:marker>
            <c:symbol val="none"/>
          </c:marker>
          <c:cat>
            <c:strRef>
              <c:f>'CT14'!$A$26:$A$38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19C-4C3A-94EF-B7BA32A4326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'CT06'!$B$25</c:f>
              <c:strCache>
                <c:ptCount val="1"/>
                <c:pt idx="0">
                  <c:v>Datos</c:v>
                </c:pt>
              </c:strCache>
            </c:strRef>
          </c:tx>
          <c:spPr>
            <a:solidFill>
              <a:srgbClr val="004586"/>
            </a:solidFill>
            <a:ln w="25400">
              <a:noFill/>
            </a:ln>
          </c:spPr>
          <c:invertIfNegative val="0"/>
          <c:cat>
            <c:strRef>
              <c:f>'CT06'!$A$26:$A$38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E94-428F-9197-3D991E49A0A4}"/>
            </c:ext>
          </c:extLst>
        </c:ser>
        <c:ser>
          <c:idx val="1"/>
          <c:order val="1"/>
          <c:tx>
            <c:strRef>
              <c:f>'CT06'!$C$25</c:f>
              <c:strCache>
                <c:ptCount val="1"/>
                <c:pt idx="0">
                  <c:v>Meta Vigencia</c:v>
                </c:pt>
              </c:strCache>
            </c:strRef>
          </c:tx>
          <c:spPr>
            <a:solidFill>
              <a:srgbClr val="FF420E"/>
            </a:solidFill>
            <a:ln w="25400">
              <a:noFill/>
            </a:ln>
          </c:spPr>
          <c:invertIfNegative val="0"/>
          <c:cat>
            <c:strRef>
              <c:f>'CT06'!$A$26:$A$38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E94-428F-9197-3D991E49A0A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'CT06'!$D$25</c:f>
              <c:strCache>
                <c:ptCount val="1"/>
                <c:pt idx="0">
                  <c:v>Meta - Rango</c:v>
                </c:pt>
              </c:strCache>
            </c:strRef>
          </c:tx>
          <c:spPr>
            <a:ln w="38100">
              <a:solidFill>
                <a:srgbClr val="FFD320"/>
              </a:solidFill>
              <a:prstDash val="solid"/>
            </a:ln>
          </c:spPr>
          <c:marker>
            <c:symbol val="none"/>
          </c:marker>
          <c:cat>
            <c:strRef>
              <c:f>'CT06'!$A$26:$A$38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E94-428F-9197-3D991E49A0A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'TR04'!$B$25</c:f>
              <c:strCache>
                <c:ptCount val="1"/>
                <c:pt idx="0">
                  <c:v>Datos</c:v>
                </c:pt>
              </c:strCache>
            </c:strRef>
          </c:tx>
          <c:spPr>
            <a:solidFill>
              <a:srgbClr val="004586"/>
            </a:solidFill>
            <a:ln w="25400">
              <a:noFill/>
            </a:ln>
          </c:spPr>
          <c:invertIfNegative val="0"/>
          <c:cat>
            <c:strRef>
              <c:f>'TR04'!$A$26:$A$38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E92-474C-9EA5-385311B8DEC7}"/>
            </c:ext>
          </c:extLst>
        </c:ser>
        <c:ser>
          <c:idx val="1"/>
          <c:order val="1"/>
          <c:tx>
            <c:strRef>
              <c:f>'TR04'!$C$25</c:f>
              <c:strCache>
                <c:ptCount val="1"/>
                <c:pt idx="0">
                  <c:v>Meta Vigencia</c:v>
                </c:pt>
              </c:strCache>
            </c:strRef>
          </c:tx>
          <c:spPr>
            <a:solidFill>
              <a:srgbClr val="FF420E"/>
            </a:solidFill>
            <a:ln w="25400">
              <a:noFill/>
            </a:ln>
          </c:spPr>
          <c:invertIfNegative val="0"/>
          <c:cat>
            <c:strRef>
              <c:f>'TR04'!$A$26:$A$38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E92-474C-9EA5-385311B8DE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'TR04'!$D$25</c:f>
              <c:strCache>
                <c:ptCount val="1"/>
                <c:pt idx="0">
                  <c:v>Meta - Rango</c:v>
                </c:pt>
              </c:strCache>
            </c:strRef>
          </c:tx>
          <c:spPr>
            <a:ln w="38100">
              <a:solidFill>
                <a:srgbClr val="FFD320"/>
              </a:solidFill>
              <a:prstDash val="solid"/>
            </a:ln>
          </c:spPr>
          <c:marker>
            <c:symbol val="none"/>
          </c:marker>
          <c:cat>
            <c:strRef>
              <c:f>'TR04'!$A$26:$A$38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E92-474C-9EA5-385311B8DE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'AT03'!$B$25</c:f>
              <c:strCache>
                <c:ptCount val="1"/>
                <c:pt idx="0">
                  <c:v>Datos</c:v>
                </c:pt>
              </c:strCache>
            </c:strRef>
          </c:tx>
          <c:spPr>
            <a:solidFill>
              <a:srgbClr val="004586"/>
            </a:solidFill>
            <a:ln w="25400">
              <a:noFill/>
            </a:ln>
          </c:spPr>
          <c:invertIfNegative val="0"/>
          <c:cat>
            <c:strRef>
              <c:f>'AT03'!$A$26:$A$38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07D-41A1-9CB1-3E8395D9504A}"/>
            </c:ext>
          </c:extLst>
        </c:ser>
        <c:ser>
          <c:idx val="1"/>
          <c:order val="1"/>
          <c:tx>
            <c:strRef>
              <c:f>'AT03'!$C$25</c:f>
              <c:strCache>
                <c:ptCount val="1"/>
                <c:pt idx="0">
                  <c:v>Meta Vigencia</c:v>
                </c:pt>
              </c:strCache>
            </c:strRef>
          </c:tx>
          <c:spPr>
            <a:solidFill>
              <a:srgbClr val="FF420E"/>
            </a:solidFill>
            <a:ln w="25400">
              <a:noFill/>
            </a:ln>
          </c:spPr>
          <c:invertIfNegative val="0"/>
          <c:cat>
            <c:strRef>
              <c:f>'AT03'!$A$26:$A$38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07D-41A1-9CB1-3E8395D9504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'AT03'!$D$25</c:f>
              <c:strCache>
                <c:ptCount val="1"/>
                <c:pt idx="0">
                  <c:v>Meta - Rango</c:v>
                </c:pt>
              </c:strCache>
            </c:strRef>
          </c:tx>
          <c:spPr>
            <a:ln w="38100">
              <a:solidFill>
                <a:srgbClr val="FFD320"/>
              </a:solidFill>
              <a:prstDash val="solid"/>
            </a:ln>
          </c:spPr>
          <c:marker>
            <c:symbol val="none"/>
          </c:marker>
          <c:cat>
            <c:strRef>
              <c:f>'AT03'!$A$26:$A$38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07D-41A1-9CB1-3E8395D9504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'SE04'!$B$25</c:f>
              <c:strCache>
                <c:ptCount val="1"/>
                <c:pt idx="0">
                  <c:v>Datos</c:v>
                </c:pt>
              </c:strCache>
            </c:strRef>
          </c:tx>
          <c:spPr>
            <a:solidFill>
              <a:srgbClr val="004586"/>
            </a:solidFill>
            <a:ln w="25400">
              <a:noFill/>
            </a:ln>
          </c:spPr>
          <c:invertIfNegative val="0"/>
          <c:cat>
            <c:strRef>
              <c:f>'SE04'!$A$26:$A$38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'SE04'!$B$26:$B$38</c:f>
              <c:numCache>
                <c:formatCode>0%</c:formatCode>
                <c:ptCount val="13"/>
                <c:pt idx="0">
                  <c:v>0</c:v>
                </c:pt>
                <c:pt idx="1">
                  <c:v>0</c:v>
                </c:pt>
                <c:pt idx="2">
                  <c:v>1</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29FD-4447-ACE0-4D3E53EEBD1E}"/>
            </c:ext>
          </c:extLst>
        </c:ser>
        <c:ser>
          <c:idx val="1"/>
          <c:order val="1"/>
          <c:tx>
            <c:strRef>
              <c:f>'SE04'!$C$25</c:f>
              <c:strCache>
                <c:ptCount val="1"/>
                <c:pt idx="0">
                  <c:v>Meta Vigencia</c:v>
                </c:pt>
              </c:strCache>
            </c:strRef>
          </c:tx>
          <c:spPr>
            <a:solidFill>
              <a:srgbClr val="FF420E"/>
            </a:solidFill>
            <a:ln w="25400">
              <a:noFill/>
            </a:ln>
          </c:spPr>
          <c:invertIfNegative val="0"/>
          <c:cat>
            <c:strRef>
              <c:f>'SE04'!$A$26:$A$38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'SE04'!$C$26:$C$38</c:f>
              <c:numCache>
                <c:formatCode>0%</c:formatCode>
                <c:ptCount val="13"/>
                <c:pt idx="0">
                  <c:v>0</c:v>
                </c:pt>
                <c:pt idx="1">
                  <c:v>0</c:v>
                </c:pt>
                <c:pt idx="2">
                  <c:v>1</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29FD-4447-ACE0-4D3E53EEBD1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'SE04'!$D$25</c:f>
              <c:strCache>
                <c:ptCount val="1"/>
                <c:pt idx="0">
                  <c:v>Meta - Rango</c:v>
                </c:pt>
              </c:strCache>
            </c:strRef>
          </c:tx>
          <c:spPr>
            <a:ln w="38100">
              <a:solidFill>
                <a:srgbClr val="FFD320"/>
              </a:solidFill>
              <a:prstDash val="solid"/>
            </a:ln>
          </c:spPr>
          <c:marker>
            <c:symbol val="none"/>
          </c:marker>
          <c:cat>
            <c:strRef>
              <c:f>'SE04'!$A$26:$A$38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9FD-4447-ACE0-4D3E53EEBD1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'RL08'!$B$25</c:f>
              <c:strCache>
                <c:ptCount val="1"/>
                <c:pt idx="0">
                  <c:v>Datos</c:v>
                </c:pt>
              </c:strCache>
            </c:strRef>
          </c:tx>
          <c:spPr>
            <a:solidFill>
              <a:srgbClr val="004586"/>
            </a:solidFill>
            <a:ln w="25400">
              <a:noFill/>
            </a:ln>
          </c:spPr>
          <c:invertIfNegative val="0"/>
          <c:cat>
            <c:strRef>
              <c:f>'RL08'!$A$26:$A$38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'RL08'!$B$26:$B$38</c:f>
              <c:numCache>
                <c:formatCode>0%</c:formatCode>
                <c:ptCount val="13"/>
                <c:pt idx="0">
                  <c:v>0</c:v>
                </c:pt>
                <c:pt idx="1">
                  <c:v>0</c:v>
                </c:pt>
                <c:pt idx="2">
                  <c:v>1</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A9E4-413D-AE28-3FCD29DEBFEF}"/>
            </c:ext>
          </c:extLst>
        </c:ser>
        <c:ser>
          <c:idx val="1"/>
          <c:order val="1"/>
          <c:tx>
            <c:strRef>
              <c:f>'RL08'!$C$25</c:f>
              <c:strCache>
                <c:ptCount val="1"/>
                <c:pt idx="0">
                  <c:v>Meta Vigencia</c:v>
                </c:pt>
              </c:strCache>
            </c:strRef>
          </c:tx>
          <c:spPr>
            <a:solidFill>
              <a:srgbClr val="FF420E"/>
            </a:solidFill>
            <a:ln w="25400">
              <a:noFill/>
            </a:ln>
          </c:spPr>
          <c:invertIfNegative val="0"/>
          <c:cat>
            <c:strRef>
              <c:f>'RL08'!$A$26:$A$38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'RL08'!$C$26:$C$38</c:f>
              <c:numCache>
                <c:formatCode>0%</c:formatCode>
                <c:ptCount val="13"/>
                <c:pt idx="0">
                  <c:v>0</c:v>
                </c:pt>
                <c:pt idx="1">
                  <c:v>0</c:v>
                </c:pt>
                <c:pt idx="2">
                  <c:v>1</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A9E4-413D-AE28-3FCD29DEBFE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'RL08'!$D$25</c:f>
              <c:strCache>
                <c:ptCount val="1"/>
                <c:pt idx="0">
                  <c:v>Meta - Rango</c:v>
                </c:pt>
              </c:strCache>
            </c:strRef>
          </c:tx>
          <c:spPr>
            <a:ln w="38100">
              <a:solidFill>
                <a:srgbClr val="FFD320"/>
              </a:solidFill>
              <a:prstDash val="solid"/>
            </a:ln>
          </c:spPr>
          <c:marker>
            <c:symbol val="none"/>
          </c:marker>
          <c:cat>
            <c:strRef>
              <c:f>'RL08'!$A$26:$A$38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9E4-413D-AE28-3FCD29DEBFE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'TR05'!$B$25</c:f>
              <c:strCache>
                <c:ptCount val="1"/>
                <c:pt idx="0">
                  <c:v>Datos</c:v>
                </c:pt>
              </c:strCache>
            </c:strRef>
          </c:tx>
          <c:spPr>
            <a:solidFill>
              <a:srgbClr val="004586"/>
            </a:solidFill>
            <a:ln w="25400">
              <a:noFill/>
            </a:ln>
          </c:spPr>
          <c:invertIfNegative val="0"/>
          <c:cat>
            <c:strRef>
              <c:f>'TR05'!$A$26:$A$38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'TR05'!$B$26:$B$38</c:f>
              <c:numCache>
                <c:formatCode>0%</c:formatCode>
                <c:ptCount val="13"/>
                <c:pt idx="0">
                  <c:v>0</c:v>
                </c:pt>
                <c:pt idx="1">
                  <c:v>0</c:v>
                </c:pt>
                <c:pt idx="2">
                  <c:v>0</c:v>
                </c:pt>
                <c:pt idx="3">
                  <c:v>0.77777777777777779</c:v>
                </c:pt>
                <c:pt idx="4">
                  <c:v>0</c:v>
                </c:pt>
                <c:pt idx="5">
                  <c:v>0</c:v>
                </c:pt>
                <c:pt idx="6">
                  <c:v>0</c:v>
                </c:pt>
                <c:pt idx="7">
                  <c:v>1</c:v>
                </c:pt>
                <c:pt idx="8">
                  <c:v>0</c:v>
                </c:pt>
                <c:pt idx="9">
                  <c:v>0</c:v>
                </c:pt>
                <c:pt idx="10">
                  <c:v>0</c:v>
                </c:pt>
                <c:pt idx="11">
                  <c:v>0.875</c:v>
                </c:pt>
                <c:pt idx="12">
                  <c:v>0.88888888888888884</c:v>
                </c:pt>
              </c:numCache>
            </c:numRef>
          </c:val>
          <c:extLst>
            <c:ext xmlns:c16="http://schemas.microsoft.com/office/drawing/2014/chart" uri="{C3380CC4-5D6E-409C-BE32-E72D297353CC}">
              <c16:uniqueId val="{00000000-D6B5-4736-965D-7BAC5E613C17}"/>
            </c:ext>
          </c:extLst>
        </c:ser>
        <c:ser>
          <c:idx val="1"/>
          <c:order val="1"/>
          <c:tx>
            <c:strRef>
              <c:f>'TR05'!$C$25</c:f>
              <c:strCache>
                <c:ptCount val="1"/>
                <c:pt idx="0">
                  <c:v>Meta Vigencia</c:v>
                </c:pt>
              </c:strCache>
            </c:strRef>
          </c:tx>
          <c:spPr>
            <a:solidFill>
              <a:srgbClr val="FF420E"/>
            </a:solidFill>
            <a:ln w="25400">
              <a:noFill/>
            </a:ln>
          </c:spPr>
          <c:invertIfNegative val="0"/>
          <c:cat>
            <c:strRef>
              <c:f>'TR05'!$A$26:$A$38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'TR05'!$C$26:$C$38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D6B5-4736-965D-7BAC5E613C1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'TR05'!$D$25</c:f>
              <c:strCache>
                <c:ptCount val="1"/>
                <c:pt idx="0">
                  <c:v>Meta - Rango</c:v>
                </c:pt>
              </c:strCache>
            </c:strRef>
          </c:tx>
          <c:spPr>
            <a:ln w="38100">
              <a:solidFill>
                <a:srgbClr val="FFD320"/>
              </a:solidFill>
              <a:prstDash val="solid"/>
            </a:ln>
          </c:spPr>
          <c:marker>
            <c:symbol val="none"/>
          </c:marker>
          <c:cat>
            <c:strRef>
              <c:f>'TR05'!$A$26:$A$38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6B5-4736-965D-7BAC5E613C1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'SE05'!$B$25</c:f>
              <c:strCache>
                <c:ptCount val="1"/>
                <c:pt idx="0">
                  <c:v>Datos</c:v>
                </c:pt>
              </c:strCache>
            </c:strRef>
          </c:tx>
          <c:spPr>
            <a:solidFill>
              <a:srgbClr val="004586"/>
            </a:solidFill>
            <a:ln w="25400">
              <a:noFill/>
            </a:ln>
          </c:spPr>
          <c:invertIfNegative val="0"/>
          <c:cat>
            <c:strRef>
              <c:f>'SE05'!$A$26:$A$38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'SE05'!$B$26:$B$38</c:f>
              <c:numCache>
                <c:formatCode>0%</c:formatCode>
                <c:ptCount val="13"/>
                <c:pt idx="0">
                  <c:v>0</c:v>
                </c:pt>
                <c:pt idx="1">
                  <c:v>0</c:v>
                </c:pt>
                <c:pt idx="2">
                  <c:v>0</c:v>
                </c:pt>
                <c:pt idx="3">
                  <c:v>0</c:v>
                </c:pt>
                <c:pt idx="4">
                  <c:v>0</c:v>
                </c:pt>
                <c:pt idx="5">
                  <c:v>2.0526315789473686</c:v>
                </c:pt>
                <c:pt idx="6">
                  <c:v>0</c:v>
                </c:pt>
                <c:pt idx="7">
                  <c:v>0</c:v>
                </c:pt>
                <c:pt idx="8">
                  <c:v>0</c:v>
                </c:pt>
                <c:pt idx="9">
                  <c:v>0</c:v>
                </c:pt>
                <c:pt idx="10">
                  <c:v>0</c:v>
                </c:pt>
                <c:pt idx="11">
                  <c:v>0.94736842105263153</c:v>
                </c:pt>
                <c:pt idx="12">
                  <c:v>1.2236842105263157</c:v>
                </c:pt>
              </c:numCache>
            </c:numRef>
          </c:val>
          <c:extLst>
            <c:ext xmlns:c16="http://schemas.microsoft.com/office/drawing/2014/chart" uri="{C3380CC4-5D6E-409C-BE32-E72D297353CC}">
              <c16:uniqueId val="{00000000-1034-406D-9DCD-41627F3A4FF8}"/>
            </c:ext>
          </c:extLst>
        </c:ser>
        <c:ser>
          <c:idx val="1"/>
          <c:order val="1"/>
          <c:tx>
            <c:strRef>
              <c:f>'SE05'!$C$25</c:f>
              <c:strCache>
                <c:ptCount val="1"/>
                <c:pt idx="0">
                  <c:v>Meta Vigencia</c:v>
                </c:pt>
              </c:strCache>
            </c:strRef>
          </c:tx>
          <c:spPr>
            <a:solidFill>
              <a:srgbClr val="FF420E"/>
            </a:solidFill>
            <a:ln w="25400">
              <a:noFill/>
            </a:ln>
          </c:spPr>
          <c:invertIfNegative val="0"/>
          <c:cat>
            <c:strRef>
              <c:f>'SE05'!$A$26:$A$38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034-406D-9DCD-41627F3A4FF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'SE05'!$D$25</c:f>
              <c:strCache>
                <c:ptCount val="1"/>
                <c:pt idx="0">
                  <c:v>Meta - Rango</c:v>
                </c:pt>
              </c:strCache>
            </c:strRef>
          </c:tx>
          <c:spPr>
            <a:ln w="38100">
              <a:solidFill>
                <a:srgbClr val="FFD320"/>
              </a:solidFill>
              <a:prstDash val="solid"/>
            </a:ln>
          </c:spPr>
          <c:marker>
            <c:symbol val="none"/>
          </c:marker>
          <c:cat>
            <c:strRef>
              <c:f>'SE05'!$A$26:$A$38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034-406D-9DCD-41627F3A4FF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'SE06'!$B$25</c:f>
              <c:strCache>
                <c:ptCount val="1"/>
                <c:pt idx="0">
                  <c:v>Datos</c:v>
                </c:pt>
              </c:strCache>
            </c:strRef>
          </c:tx>
          <c:spPr>
            <a:solidFill>
              <a:srgbClr val="004586"/>
            </a:solidFill>
            <a:ln w="25400">
              <a:noFill/>
            </a:ln>
          </c:spPr>
          <c:invertIfNegative val="0"/>
          <c:cat>
            <c:strRef>
              <c:f>'SE06'!$A$26:$A$38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'SE06'!$B$26:$B$38</c:f>
              <c:numCache>
                <c:formatCode>0%</c:formatCode>
                <c:ptCount val="13"/>
                <c:pt idx="0">
                  <c:v>0</c:v>
                </c:pt>
                <c:pt idx="1">
                  <c:v>0</c:v>
                </c:pt>
                <c:pt idx="2">
                  <c:v>1</c:v>
                </c:pt>
                <c:pt idx="3">
                  <c:v>0</c:v>
                </c:pt>
                <c:pt idx="4">
                  <c:v>0</c:v>
                </c:pt>
                <c:pt idx="5">
                  <c:v>3.1666666666666665</c:v>
                </c:pt>
                <c:pt idx="6">
                  <c:v>0</c:v>
                </c:pt>
                <c:pt idx="7">
                  <c:v>0</c:v>
                </c:pt>
                <c:pt idx="8">
                  <c:v>3.8333333333333335</c:v>
                </c:pt>
                <c:pt idx="9">
                  <c:v>0</c:v>
                </c:pt>
                <c:pt idx="10">
                  <c:v>0</c:v>
                </c:pt>
                <c:pt idx="11">
                  <c:v>2.3333333333333335</c:v>
                </c:pt>
                <c:pt idx="12">
                  <c:v>2.0555555555555554</c:v>
                </c:pt>
              </c:numCache>
            </c:numRef>
          </c:val>
          <c:extLst>
            <c:ext xmlns:c16="http://schemas.microsoft.com/office/drawing/2014/chart" uri="{C3380CC4-5D6E-409C-BE32-E72D297353CC}">
              <c16:uniqueId val="{00000000-26D1-4377-BA60-418C2D4D6E65}"/>
            </c:ext>
          </c:extLst>
        </c:ser>
        <c:ser>
          <c:idx val="1"/>
          <c:order val="1"/>
          <c:tx>
            <c:strRef>
              <c:f>'SE06'!$C$25</c:f>
              <c:strCache>
                <c:ptCount val="1"/>
                <c:pt idx="0">
                  <c:v>Meta Vigencia</c:v>
                </c:pt>
              </c:strCache>
            </c:strRef>
          </c:tx>
          <c:spPr>
            <a:solidFill>
              <a:srgbClr val="FF420E"/>
            </a:solidFill>
            <a:ln w="25400">
              <a:noFill/>
            </a:ln>
          </c:spPr>
          <c:invertIfNegative val="0"/>
          <c:cat>
            <c:strRef>
              <c:f>'SE06'!$A$26:$A$38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6D1-4377-BA60-418C2D4D6E6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'SE06'!$D$25</c:f>
              <c:strCache>
                <c:ptCount val="1"/>
                <c:pt idx="0">
                  <c:v>Meta - Rango</c:v>
                </c:pt>
              </c:strCache>
            </c:strRef>
          </c:tx>
          <c:spPr>
            <a:ln w="38100">
              <a:solidFill>
                <a:srgbClr val="FFD320"/>
              </a:solidFill>
              <a:prstDash val="solid"/>
            </a:ln>
          </c:spPr>
          <c:marker>
            <c:symbol val="none"/>
          </c:marker>
          <c:cat>
            <c:strRef>
              <c:f>'SE06'!$A$26:$A$38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6D1-4377-BA60-418C2D4D6E6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'SE26'!$B$25</c:f>
              <c:strCache>
                <c:ptCount val="1"/>
                <c:pt idx="0">
                  <c:v>Datos</c:v>
                </c:pt>
              </c:strCache>
            </c:strRef>
          </c:tx>
          <c:spPr>
            <a:solidFill>
              <a:srgbClr val="004586"/>
            </a:solidFill>
            <a:ln w="25400">
              <a:noFill/>
            </a:ln>
          </c:spPr>
          <c:invertIfNegative val="0"/>
          <c:cat>
            <c:strRef>
              <c:f>'SE26'!$A$26:$A$38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D02-463C-B14A-AB93191D8B8E}"/>
            </c:ext>
          </c:extLst>
        </c:ser>
        <c:ser>
          <c:idx val="1"/>
          <c:order val="1"/>
          <c:tx>
            <c:strRef>
              <c:f>'SE26'!$C$25</c:f>
              <c:strCache>
                <c:ptCount val="1"/>
                <c:pt idx="0">
                  <c:v>Meta Vigencia</c:v>
                </c:pt>
              </c:strCache>
            </c:strRef>
          </c:tx>
          <c:spPr>
            <a:solidFill>
              <a:srgbClr val="FF420E"/>
            </a:solidFill>
            <a:ln w="25400">
              <a:noFill/>
            </a:ln>
          </c:spPr>
          <c:invertIfNegative val="0"/>
          <c:cat>
            <c:strRef>
              <c:f>'SE26'!$A$26:$A$38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D02-463C-B14A-AB93191D8B8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'SE26'!$D$25</c:f>
              <c:strCache>
                <c:ptCount val="1"/>
                <c:pt idx="0">
                  <c:v>Meta - Rango</c:v>
                </c:pt>
              </c:strCache>
            </c:strRef>
          </c:tx>
          <c:spPr>
            <a:ln w="38100">
              <a:solidFill>
                <a:srgbClr val="FFD320"/>
              </a:solidFill>
              <a:prstDash val="solid"/>
            </a:ln>
          </c:spPr>
          <c:marker>
            <c:symbol val="none"/>
          </c:marker>
          <c:cat>
            <c:strRef>
              <c:f>'SE26'!$A$26:$A$38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D02-463C-B14A-AB93191D8B8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'PE06'!$B$25</c:f>
              <c:strCache>
                <c:ptCount val="1"/>
                <c:pt idx="0">
                  <c:v>Datos</c:v>
                </c:pt>
              </c:strCache>
            </c:strRef>
          </c:tx>
          <c:spPr>
            <a:solidFill>
              <a:srgbClr val="004586"/>
            </a:solidFill>
            <a:ln w="25400">
              <a:noFill/>
            </a:ln>
          </c:spPr>
          <c:invertIfNegative val="0"/>
          <c:cat>
            <c:strRef>
              <c:f>'PE06'!$A$26:$A$38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'PE06'!$B$26:$B$38</c:f>
              <c:numCache>
                <c:formatCode>0%</c:formatCode>
                <c:ptCount val="13"/>
                <c:pt idx="0">
                  <c:v>0</c:v>
                </c:pt>
                <c:pt idx="1">
                  <c:v>1</c:v>
                </c:pt>
                <c:pt idx="2">
                  <c:v>0</c:v>
                </c:pt>
                <c:pt idx="3">
                  <c:v>1</c:v>
                </c:pt>
                <c:pt idx="4">
                  <c:v>0</c:v>
                </c:pt>
                <c:pt idx="5">
                  <c:v>1</c:v>
                </c:pt>
                <c:pt idx="6">
                  <c:v>0</c:v>
                </c:pt>
                <c:pt idx="7">
                  <c:v>1</c:v>
                </c:pt>
                <c:pt idx="8">
                  <c:v>0</c:v>
                </c:pt>
                <c:pt idx="9">
                  <c:v>1</c:v>
                </c:pt>
                <c:pt idx="10">
                  <c:v>0</c:v>
                </c:pt>
                <c:pt idx="11">
                  <c:v>0</c:v>
                </c:pt>
                <c:pt idx="12">
                  <c:v>1</c:v>
                </c:pt>
              </c:numCache>
            </c:numRef>
          </c:val>
          <c:extLst>
            <c:ext xmlns:c16="http://schemas.microsoft.com/office/drawing/2014/chart" uri="{C3380CC4-5D6E-409C-BE32-E72D297353CC}">
              <c16:uniqueId val="{00000000-8804-4936-85D8-B6E9210B5ECB}"/>
            </c:ext>
          </c:extLst>
        </c:ser>
        <c:ser>
          <c:idx val="1"/>
          <c:order val="1"/>
          <c:tx>
            <c:strRef>
              <c:f>'PE06'!$C$25</c:f>
              <c:strCache>
                <c:ptCount val="1"/>
                <c:pt idx="0">
                  <c:v>Meta Vigencia</c:v>
                </c:pt>
              </c:strCache>
            </c:strRef>
          </c:tx>
          <c:spPr>
            <a:solidFill>
              <a:srgbClr val="FF420E"/>
            </a:solidFill>
            <a:ln w="25400">
              <a:noFill/>
            </a:ln>
          </c:spPr>
          <c:invertIfNegative val="0"/>
          <c:cat>
            <c:strRef>
              <c:f>'PE06'!$A$26:$A$38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'PE06'!$C$26:$C$38</c:f>
              <c:numCache>
                <c:formatCode>0%</c:formatCode>
                <c:ptCount val="13"/>
                <c:pt idx="0">
                  <c:v>0</c:v>
                </c:pt>
                <c:pt idx="1">
                  <c:v>1</c:v>
                </c:pt>
                <c:pt idx="2">
                  <c:v>0</c:v>
                </c:pt>
                <c:pt idx="3">
                  <c:v>1</c:v>
                </c:pt>
                <c:pt idx="4">
                  <c:v>0</c:v>
                </c:pt>
                <c:pt idx="5">
                  <c:v>1</c:v>
                </c:pt>
                <c:pt idx="6">
                  <c:v>0</c:v>
                </c:pt>
                <c:pt idx="7">
                  <c:v>1</c:v>
                </c:pt>
                <c:pt idx="8">
                  <c:v>0</c:v>
                </c:pt>
                <c:pt idx="9">
                  <c:v>1</c:v>
                </c:pt>
                <c:pt idx="10">
                  <c:v>0</c:v>
                </c:pt>
                <c:pt idx="11">
                  <c:v>0</c:v>
                </c:pt>
                <c:pt idx="12">
                  <c:v>1</c:v>
                </c:pt>
              </c:numCache>
            </c:numRef>
          </c:val>
          <c:extLst>
            <c:ext xmlns:c16="http://schemas.microsoft.com/office/drawing/2014/chart" uri="{C3380CC4-5D6E-409C-BE32-E72D297353CC}">
              <c16:uniqueId val="{00000001-8804-4936-85D8-B6E9210B5E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'PE06'!$D$25</c:f>
              <c:strCache>
                <c:ptCount val="1"/>
                <c:pt idx="0">
                  <c:v>Meta - Rango</c:v>
                </c:pt>
              </c:strCache>
            </c:strRef>
          </c:tx>
          <c:spPr>
            <a:ln w="38100">
              <a:solidFill>
                <a:srgbClr val="FFD320"/>
              </a:solidFill>
              <a:prstDash val="solid"/>
            </a:ln>
          </c:spPr>
          <c:marker>
            <c:symbol val="none"/>
          </c:marker>
          <c:cat>
            <c:strRef>
              <c:f>'PE06'!$A$26:$A$38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804-4936-85D8-B6E9210B5E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'GF02-D'!$B$25</c:f>
              <c:strCache>
                <c:ptCount val="1"/>
                <c:pt idx="0">
                  <c:v>Datos</c:v>
                </c:pt>
              </c:strCache>
            </c:strRef>
          </c:tx>
          <c:spPr>
            <a:solidFill>
              <a:srgbClr val="004586"/>
            </a:solidFill>
            <a:ln w="25400">
              <a:noFill/>
            </a:ln>
          </c:spPr>
          <c:invertIfNegative val="0"/>
          <c:cat>
            <c:strRef>
              <c:f>'GF02-D'!$A$26:$A$38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'GF02-D'!$B$26:$B$38</c:f>
              <c:numCache>
                <c:formatCode>0%</c:formatCode>
                <c:ptCount val="13"/>
                <c:pt idx="0">
                  <c:v>0</c:v>
                </c:pt>
                <c:pt idx="1">
                  <c:v>0</c:v>
                </c:pt>
                <c:pt idx="2">
                  <c:v>1</c:v>
                </c:pt>
                <c:pt idx="3">
                  <c:v>0</c:v>
                </c:pt>
                <c:pt idx="4">
                  <c:v>0</c:v>
                </c:pt>
                <c:pt idx="5">
                  <c:v>1</c:v>
                </c:pt>
                <c:pt idx="6">
                  <c:v>0</c:v>
                </c:pt>
                <c:pt idx="7">
                  <c:v>0</c:v>
                </c:pt>
                <c:pt idx="8">
                  <c:v>2.2173913043478262</c:v>
                </c:pt>
                <c:pt idx="9">
                  <c:v>0</c:v>
                </c:pt>
                <c:pt idx="10">
                  <c:v>0</c:v>
                </c:pt>
                <c:pt idx="11">
                  <c:v>0.90909090909090906</c:v>
                </c:pt>
                <c:pt idx="12">
                  <c:v>1.553191489361702</c:v>
                </c:pt>
              </c:numCache>
            </c:numRef>
          </c:val>
          <c:extLst>
            <c:ext xmlns:c16="http://schemas.microsoft.com/office/drawing/2014/chart" uri="{C3380CC4-5D6E-409C-BE32-E72D297353CC}">
              <c16:uniqueId val="{00000000-80D0-47AC-B9F3-66F8E62805E2}"/>
            </c:ext>
          </c:extLst>
        </c:ser>
        <c:ser>
          <c:idx val="1"/>
          <c:order val="1"/>
          <c:tx>
            <c:strRef>
              <c:f>'GF02-D'!$C$25</c:f>
              <c:strCache>
                <c:ptCount val="1"/>
                <c:pt idx="0">
                  <c:v>Meta Vigencia</c:v>
                </c:pt>
              </c:strCache>
            </c:strRef>
          </c:tx>
          <c:spPr>
            <a:solidFill>
              <a:srgbClr val="FF420E"/>
            </a:solidFill>
            <a:ln w="25400">
              <a:noFill/>
            </a:ln>
          </c:spPr>
          <c:invertIfNegative val="0"/>
          <c:cat>
            <c:strRef>
              <c:f>'GF02-D'!$A$26:$A$38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0D0-47AC-B9F3-66F8E62805E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'GF02-D'!$D$25</c:f>
              <c:strCache>
                <c:ptCount val="1"/>
                <c:pt idx="0">
                  <c:v>Meta - Rango</c:v>
                </c:pt>
              </c:strCache>
            </c:strRef>
          </c:tx>
          <c:spPr>
            <a:ln w="38100">
              <a:solidFill>
                <a:srgbClr val="FFD320"/>
              </a:solidFill>
              <a:prstDash val="solid"/>
            </a:ln>
          </c:spPr>
          <c:marker>
            <c:symbol val="none"/>
          </c:marker>
          <c:cat>
            <c:strRef>
              <c:f>'GF02-D'!$A$26:$A$38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0D0-47AC-B9F3-66F8E62805E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'GF10'!$B$25</c:f>
              <c:strCache>
                <c:ptCount val="1"/>
                <c:pt idx="0">
                  <c:v>Datos</c:v>
                </c:pt>
              </c:strCache>
            </c:strRef>
          </c:tx>
          <c:spPr>
            <a:solidFill>
              <a:srgbClr val="004586"/>
            </a:solidFill>
            <a:ln w="25400">
              <a:noFill/>
            </a:ln>
          </c:spPr>
          <c:invertIfNegative val="0"/>
          <c:cat>
            <c:strRef>
              <c:f>'GF10'!$A$26:$A$38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'GF10'!$B$26:$B$38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E57-4B3B-9272-F39DA5F9EA58}"/>
            </c:ext>
          </c:extLst>
        </c:ser>
        <c:ser>
          <c:idx val="1"/>
          <c:order val="1"/>
          <c:tx>
            <c:strRef>
              <c:f>'GF10'!$C$25</c:f>
              <c:strCache>
                <c:ptCount val="1"/>
                <c:pt idx="0">
                  <c:v>Meta Vigencia</c:v>
                </c:pt>
              </c:strCache>
            </c:strRef>
          </c:tx>
          <c:spPr>
            <a:solidFill>
              <a:srgbClr val="FF420E"/>
            </a:solidFill>
            <a:ln w="25400">
              <a:noFill/>
            </a:ln>
          </c:spPr>
          <c:invertIfNegative val="0"/>
          <c:cat>
            <c:strRef>
              <c:f>'GF10'!$A$26:$A$38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'GF10'!$C$26:$C$38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E57-4B3B-9272-F39DA5F9EA5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'GF10'!$D$25</c:f>
              <c:strCache>
                <c:ptCount val="1"/>
                <c:pt idx="0">
                  <c:v>Meta - Rango</c:v>
                </c:pt>
              </c:strCache>
            </c:strRef>
          </c:tx>
          <c:spPr>
            <a:ln w="38100">
              <a:solidFill>
                <a:srgbClr val="FFD320"/>
              </a:solidFill>
              <a:prstDash val="solid"/>
            </a:ln>
          </c:spPr>
          <c:marker>
            <c:symbol val="none"/>
          </c:marker>
          <c:cat>
            <c:strRef>
              <c:f>'GF10'!$A$26:$A$38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E57-4B3B-9272-F39DA5F9EA5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'CT07'!$B$25</c:f>
              <c:strCache>
                <c:ptCount val="1"/>
                <c:pt idx="0">
                  <c:v>Datos</c:v>
                </c:pt>
              </c:strCache>
            </c:strRef>
          </c:tx>
          <c:spPr>
            <a:solidFill>
              <a:srgbClr val="004586"/>
            </a:solidFill>
            <a:ln w="25400">
              <a:noFill/>
            </a:ln>
          </c:spPr>
          <c:invertIfNegative val="0"/>
          <c:cat>
            <c:strRef>
              <c:f>'CT07'!$A$26:$A$38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B09F-4A8F-A679-6ECD6B7FC986}"/>
            </c:ext>
          </c:extLst>
        </c:ser>
        <c:ser>
          <c:idx val="1"/>
          <c:order val="1"/>
          <c:tx>
            <c:strRef>
              <c:f>'CT07'!$C$25</c:f>
              <c:strCache>
                <c:ptCount val="1"/>
                <c:pt idx="0">
                  <c:v>Meta Vigencia</c:v>
                </c:pt>
              </c:strCache>
            </c:strRef>
          </c:tx>
          <c:spPr>
            <a:solidFill>
              <a:srgbClr val="FF420E"/>
            </a:solidFill>
            <a:ln w="25400">
              <a:noFill/>
            </a:ln>
          </c:spPr>
          <c:invertIfNegative val="0"/>
          <c:cat>
            <c:strRef>
              <c:f>'CT07'!$A$26:$A$38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09F-4A8F-A679-6ECD6B7FC98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'CT07'!$D$25</c:f>
              <c:strCache>
                <c:ptCount val="1"/>
                <c:pt idx="0">
                  <c:v>Meta - Rango</c:v>
                </c:pt>
              </c:strCache>
            </c:strRef>
          </c:tx>
          <c:spPr>
            <a:ln w="38100">
              <a:solidFill>
                <a:srgbClr val="FFD320"/>
              </a:solidFill>
              <a:prstDash val="solid"/>
            </a:ln>
          </c:spPr>
          <c:marker>
            <c:symbol val="none"/>
          </c:marker>
          <c:cat>
            <c:strRef>
              <c:f>'CT07'!$A$26:$A$38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09F-4A8F-A679-6ECD6B7FC98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'GF02-B'!$B$25</c:f>
              <c:strCache>
                <c:ptCount val="1"/>
                <c:pt idx="0">
                  <c:v>Datos</c:v>
                </c:pt>
              </c:strCache>
            </c:strRef>
          </c:tx>
          <c:spPr>
            <a:solidFill>
              <a:srgbClr val="004586"/>
            </a:solidFill>
            <a:ln w="25400">
              <a:noFill/>
            </a:ln>
          </c:spPr>
          <c:invertIfNegative val="0"/>
          <c:cat>
            <c:strRef>
              <c:f>'GF02-B'!$A$26:$A$38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'GF02-B'!$B$26:$B$38</c:f>
              <c:numCache>
                <c:formatCode>0%</c:formatCode>
                <c:ptCount val="13"/>
                <c:pt idx="0">
                  <c:v>0</c:v>
                </c:pt>
                <c:pt idx="1">
                  <c:v>0</c:v>
                </c:pt>
                <c:pt idx="2">
                  <c:v>0.455603389254782</c:v>
                </c:pt>
                <c:pt idx="3">
                  <c:v>0</c:v>
                </c:pt>
                <c:pt idx="4">
                  <c:v>0</c:v>
                </c:pt>
                <c:pt idx="5">
                  <c:v>0.59589991158747024</c:v>
                </c:pt>
                <c:pt idx="6">
                  <c:v>0</c:v>
                </c:pt>
                <c:pt idx="7">
                  <c:v>0</c:v>
                </c:pt>
                <c:pt idx="8">
                  <c:v>0.61095839115085704</c:v>
                </c:pt>
                <c:pt idx="9">
                  <c:v>0</c:v>
                </c:pt>
                <c:pt idx="10">
                  <c:v>0</c:v>
                </c:pt>
                <c:pt idx="11">
                  <c:v>0.7333098390599988</c:v>
                </c:pt>
                <c:pt idx="12">
                  <c:v>0.64520673351119573</c:v>
                </c:pt>
              </c:numCache>
            </c:numRef>
          </c:val>
          <c:extLst>
            <c:ext xmlns:c16="http://schemas.microsoft.com/office/drawing/2014/chart" uri="{C3380CC4-5D6E-409C-BE32-E72D297353CC}">
              <c16:uniqueId val="{00000000-3340-42E3-8DDD-601D8D596EBC}"/>
            </c:ext>
          </c:extLst>
        </c:ser>
        <c:ser>
          <c:idx val="1"/>
          <c:order val="1"/>
          <c:tx>
            <c:strRef>
              <c:f>'GF02-B'!$C$25</c:f>
              <c:strCache>
                <c:ptCount val="1"/>
                <c:pt idx="0">
                  <c:v>Meta Vigencia</c:v>
                </c:pt>
              </c:strCache>
            </c:strRef>
          </c:tx>
          <c:spPr>
            <a:solidFill>
              <a:srgbClr val="FF420E"/>
            </a:solidFill>
            <a:ln w="25400">
              <a:noFill/>
            </a:ln>
          </c:spPr>
          <c:invertIfNegative val="0"/>
          <c:cat>
            <c:strRef>
              <c:f>'GF02-B'!$A$26:$A$38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'GF02-B'!$C$26:$C$38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340-42E3-8DDD-601D8D596EB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'GF02-B'!$D$25</c:f>
              <c:strCache>
                <c:ptCount val="1"/>
                <c:pt idx="0">
                  <c:v>Meta - Rango</c:v>
                </c:pt>
              </c:strCache>
            </c:strRef>
          </c:tx>
          <c:spPr>
            <a:ln w="38100">
              <a:solidFill>
                <a:srgbClr val="FFD320"/>
              </a:solidFill>
              <a:prstDash val="solid"/>
            </a:ln>
          </c:spPr>
          <c:marker>
            <c:symbol val="none"/>
          </c:marker>
          <c:cat>
            <c:strRef>
              <c:f>'GF02-B'!$A$26:$A$38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'GF02-B'!$D$26:$D$38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340-42E3-8DDD-601D8D596EB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'DI01'!$B$25</c:f>
              <c:strCache>
                <c:ptCount val="1"/>
                <c:pt idx="0">
                  <c:v>Datos</c:v>
                </c:pt>
              </c:strCache>
            </c:strRef>
          </c:tx>
          <c:spPr>
            <a:solidFill>
              <a:srgbClr val="004586"/>
            </a:solidFill>
            <a:ln w="25400">
              <a:noFill/>
            </a:ln>
          </c:spPr>
          <c:invertIfNegative val="0"/>
          <c:cat>
            <c:strRef>
              <c:f>'DI01'!$A$26:$A$38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855-429A-85CC-9CD5D45EE009}"/>
            </c:ext>
          </c:extLst>
        </c:ser>
        <c:ser>
          <c:idx val="1"/>
          <c:order val="1"/>
          <c:tx>
            <c:strRef>
              <c:f>'DI01'!$C$25</c:f>
              <c:strCache>
                <c:ptCount val="1"/>
                <c:pt idx="0">
                  <c:v>Meta Vigencia</c:v>
                </c:pt>
              </c:strCache>
            </c:strRef>
          </c:tx>
          <c:spPr>
            <a:solidFill>
              <a:srgbClr val="FF420E"/>
            </a:solidFill>
            <a:ln w="25400">
              <a:noFill/>
            </a:ln>
          </c:spPr>
          <c:invertIfNegative val="0"/>
          <c:cat>
            <c:strRef>
              <c:f>'DI01'!$A$26:$A$38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'DI01'!$C$26:$C$38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855-429A-85CC-9CD5D45EE00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'DI01'!$D$25</c:f>
              <c:strCache>
                <c:ptCount val="1"/>
                <c:pt idx="0">
                  <c:v>Meta - Rango</c:v>
                </c:pt>
              </c:strCache>
            </c:strRef>
          </c:tx>
          <c:spPr>
            <a:ln w="38100">
              <a:solidFill>
                <a:srgbClr val="FFD320"/>
              </a:solidFill>
              <a:prstDash val="solid"/>
            </a:ln>
          </c:spPr>
          <c:marker>
            <c:symbol val="none"/>
          </c:marker>
          <c:cat>
            <c:strRef>
              <c:f>'DI01'!$A$26:$A$38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855-429A-85CC-9CD5D45EE00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'RL12'!$B$25</c:f>
              <c:strCache>
                <c:ptCount val="1"/>
                <c:pt idx="0">
                  <c:v>Datos</c:v>
                </c:pt>
              </c:strCache>
            </c:strRef>
          </c:tx>
          <c:spPr>
            <a:solidFill>
              <a:srgbClr val="004586"/>
            </a:solidFill>
            <a:ln w="25400">
              <a:noFill/>
            </a:ln>
          </c:spPr>
          <c:invertIfNegative val="0"/>
          <c:cat>
            <c:strRef>
              <c:f>'RL12'!$A$26:$A$38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'RL12'!$B$26:$B$38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6C6-4968-A101-061A00293FC0}"/>
            </c:ext>
          </c:extLst>
        </c:ser>
        <c:ser>
          <c:idx val="1"/>
          <c:order val="1"/>
          <c:tx>
            <c:strRef>
              <c:f>'RL12'!$C$25</c:f>
              <c:strCache>
                <c:ptCount val="1"/>
                <c:pt idx="0">
                  <c:v>Meta Vigencia</c:v>
                </c:pt>
              </c:strCache>
            </c:strRef>
          </c:tx>
          <c:spPr>
            <a:solidFill>
              <a:srgbClr val="FF420E"/>
            </a:solidFill>
            <a:ln w="25400">
              <a:noFill/>
            </a:ln>
          </c:spPr>
          <c:invertIfNegative val="0"/>
          <c:cat>
            <c:strRef>
              <c:f>'RL12'!$A$26:$A$38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6C6-4968-A101-061A00293FC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'RL12'!$D$25</c:f>
              <c:strCache>
                <c:ptCount val="1"/>
                <c:pt idx="0">
                  <c:v>Meta - Rango</c:v>
                </c:pt>
              </c:strCache>
            </c:strRef>
          </c:tx>
          <c:spPr>
            <a:ln w="38100">
              <a:solidFill>
                <a:srgbClr val="FFD320"/>
              </a:solidFill>
              <a:prstDash val="solid"/>
            </a:ln>
          </c:spPr>
          <c:marker>
            <c:symbol val="none"/>
          </c:marker>
          <c:cat>
            <c:strRef>
              <c:f>'RL12'!$A$26:$A$38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6C6-4968-A101-061A00293FC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'DE10'!$B$25</c:f>
              <c:strCache>
                <c:ptCount val="1"/>
                <c:pt idx="0">
                  <c:v>Datos</c:v>
                </c:pt>
              </c:strCache>
            </c:strRef>
          </c:tx>
          <c:spPr>
            <a:solidFill>
              <a:srgbClr val="004586"/>
            </a:solidFill>
            <a:ln w="25400">
              <a:noFill/>
            </a:ln>
          </c:spPr>
          <c:invertIfNegative val="0"/>
          <c:cat>
            <c:strRef>
              <c:f>'DE10'!$A$26:$A$38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'DE10'!$B$26:$B$38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207-4E4B-B274-4BC75D564980}"/>
            </c:ext>
          </c:extLst>
        </c:ser>
        <c:ser>
          <c:idx val="1"/>
          <c:order val="1"/>
          <c:tx>
            <c:strRef>
              <c:f>'DE10'!$C$25</c:f>
              <c:strCache>
                <c:ptCount val="1"/>
                <c:pt idx="0">
                  <c:v>Meta Vigencia</c:v>
                </c:pt>
              </c:strCache>
            </c:strRef>
          </c:tx>
          <c:spPr>
            <a:solidFill>
              <a:srgbClr val="FF420E"/>
            </a:solidFill>
            <a:ln w="25400">
              <a:noFill/>
            </a:ln>
          </c:spPr>
          <c:invertIfNegative val="0"/>
          <c:cat>
            <c:strRef>
              <c:f>'DE10'!$A$26:$A$38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'DE10'!$C$26:$C$38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207-4E4B-B274-4BC75D56498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'DE10'!$D$25</c:f>
              <c:strCache>
                <c:ptCount val="1"/>
                <c:pt idx="0">
                  <c:v>Meta - Rango</c:v>
                </c:pt>
              </c:strCache>
            </c:strRef>
          </c:tx>
          <c:spPr>
            <a:ln w="38100">
              <a:solidFill>
                <a:srgbClr val="FFD320"/>
              </a:solidFill>
              <a:prstDash val="solid"/>
            </a:ln>
          </c:spPr>
          <c:marker>
            <c:symbol val="none"/>
          </c:marker>
          <c:cat>
            <c:strRef>
              <c:f>'DE10'!$A$26:$A$38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207-4E4B-B274-4BC75D56498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'DE11'!$B$25</c:f>
              <c:strCache>
                <c:ptCount val="1"/>
                <c:pt idx="0">
                  <c:v>Datos</c:v>
                </c:pt>
              </c:strCache>
            </c:strRef>
          </c:tx>
          <c:spPr>
            <a:solidFill>
              <a:srgbClr val="004586"/>
            </a:solidFill>
            <a:ln w="25400">
              <a:noFill/>
            </a:ln>
          </c:spPr>
          <c:invertIfNegative val="0"/>
          <c:cat>
            <c:strRef>
              <c:f>'DE11'!$A$26:$A$38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'DE11'!$B$26:$B$38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585-4A64-9F1E-5762CA4D95AC}"/>
            </c:ext>
          </c:extLst>
        </c:ser>
        <c:ser>
          <c:idx val="1"/>
          <c:order val="1"/>
          <c:tx>
            <c:strRef>
              <c:f>'DE11'!$C$25</c:f>
              <c:strCache>
                <c:ptCount val="1"/>
                <c:pt idx="0">
                  <c:v>Meta Vigencia</c:v>
                </c:pt>
              </c:strCache>
            </c:strRef>
          </c:tx>
          <c:spPr>
            <a:solidFill>
              <a:srgbClr val="FF420E"/>
            </a:solidFill>
            <a:ln w="25400">
              <a:noFill/>
            </a:ln>
          </c:spPr>
          <c:invertIfNegative val="0"/>
          <c:cat>
            <c:strRef>
              <c:f>'DE11'!$A$26:$A$38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585-4A64-9F1E-5762CA4D95A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'DE11'!$D$25</c:f>
              <c:strCache>
                <c:ptCount val="1"/>
                <c:pt idx="0">
                  <c:v>Meta - Rango</c:v>
                </c:pt>
              </c:strCache>
            </c:strRef>
          </c:tx>
          <c:spPr>
            <a:ln w="38100">
              <a:solidFill>
                <a:srgbClr val="FFD320"/>
              </a:solidFill>
              <a:prstDash val="solid"/>
            </a:ln>
          </c:spPr>
          <c:marker>
            <c:symbol val="none"/>
          </c:marker>
          <c:cat>
            <c:strRef>
              <c:f>'DE11'!$A$26:$A$38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585-4A64-9F1E-5762CA4D95A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'DE12'!$B$25</c:f>
              <c:strCache>
                <c:ptCount val="1"/>
                <c:pt idx="0">
                  <c:v>Datos</c:v>
                </c:pt>
              </c:strCache>
            </c:strRef>
          </c:tx>
          <c:spPr>
            <a:solidFill>
              <a:srgbClr val="004586"/>
            </a:solidFill>
            <a:ln w="25400">
              <a:noFill/>
            </a:ln>
          </c:spPr>
          <c:invertIfNegative val="0"/>
          <c:cat>
            <c:strRef>
              <c:f>'DE12'!$A$26:$A$38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'DE12'!$B$26:$B$38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35D-4EDF-9079-601448A35D18}"/>
            </c:ext>
          </c:extLst>
        </c:ser>
        <c:ser>
          <c:idx val="1"/>
          <c:order val="1"/>
          <c:tx>
            <c:strRef>
              <c:f>'DE12'!$C$25</c:f>
              <c:strCache>
                <c:ptCount val="1"/>
                <c:pt idx="0">
                  <c:v>Meta Vigencia</c:v>
                </c:pt>
              </c:strCache>
            </c:strRef>
          </c:tx>
          <c:spPr>
            <a:solidFill>
              <a:srgbClr val="FF420E"/>
            </a:solidFill>
            <a:ln w="25400">
              <a:noFill/>
            </a:ln>
          </c:spPr>
          <c:invertIfNegative val="0"/>
          <c:cat>
            <c:strRef>
              <c:f>'DE12'!$A$26:$A$38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35D-4EDF-9079-601448A35D1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'DE12'!$D$25</c:f>
              <c:strCache>
                <c:ptCount val="1"/>
                <c:pt idx="0">
                  <c:v>Meta - Rango</c:v>
                </c:pt>
              </c:strCache>
            </c:strRef>
          </c:tx>
          <c:spPr>
            <a:ln w="38100">
              <a:solidFill>
                <a:srgbClr val="FFD320"/>
              </a:solidFill>
              <a:prstDash val="solid"/>
            </a:ln>
          </c:spPr>
          <c:marker>
            <c:symbol val="none"/>
          </c:marker>
          <c:cat>
            <c:strRef>
              <c:f>'DE12'!$A$26:$A$38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35D-4EDF-9079-601448A35D1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'DE13'!$B$25</c:f>
              <c:strCache>
                <c:ptCount val="1"/>
                <c:pt idx="0">
                  <c:v>Datos</c:v>
                </c:pt>
              </c:strCache>
            </c:strRef>
          </c:tx>
          <c:spPr>
            <a:solidFill>
              <a:srgbClr val="004586"/>
            </a:solidFill>
            <a:ln w="25400">
              <a:noFill/>
            </a:ln>
          </c:spPr>
          <c:invertIfNegative val="0"/>
          <c:cat>
            <c:strRef>
              <c:f>'DE13'!$A$26:$A$38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'DE13'!$B$26:$B$38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706F-4969-825C-D9F1C0A337BA}"/>
            </c:ext>
          </c:extLst>
        </c:ser>
        <c:ser>
          <c:idx val="1"/>
          <c:order val="1"/>
          <c:tx>
            <c:strRef>
              <c:f>'DE13'!$C$25</c:f>
              <c:strCache>
                <c:ptCount val="1"/>
                <c:pt idx="0">
                  <c:v>Meta Vigencia</c:v>
                </c:pt>
              </c:strCache>
            </c:strRef>
          </c:tx>
          <c:spPr>
            <a:solidFill>
              <a:srgbClr val="FF420E"/>
            </a:solidFill>
            <a:ln w="25400">
              <a:noFill/>
            </a:ln>
          </c:spPr>
          <c:invertIfNegative val="0"/>
          <c:cat>
            <c:strRef>
              <c:f>'DE13'!$A$26:$A$38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'DE13'!$C$26:$C$38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06F-4969-825C-D9F1C0A337B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'DE13'!$D$25</c:f>
              <c:strCache>
                <c:ptCount val="1"/>
                <c:pt idx="0">
                  <c:v>Meta - Rango</c:v>
                </c:pt>
              </c:strCache>
            </c:strRef>
          </c:tx>
          <c:spPr>
            <a:ln w="38100">
              <a:solidFill>
                <a:srgbClr val="FFD320"/>
              </a:solidFill>
              <a:prstDash val="solid"/>
            </a:ln>
          </c:spPr>
          <c:marker>
            <c:symbol val="none"/>
          </c:marker>
          <c:cat>
            <c:strRef>
              <c:f>'DE13'!$A$26:$A$38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06F-4969-825C-D9F1C0A337B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'DE14'!$B$25</c:f>
              <c:strCache>
                <c:ptCount val="1"/>
                <c:pt idx="0">
                  <c:v>Datos</c:v>
                </c:pt>
              </c:strCache>
            </c:strRef>
          </c:tx>
          <c:spPr>
            <a:solidFill>
              <a:srgbClr val="004586"/>
            </a:solidFill>
            <a:ln w="25400">
              <a:noFill/>
            </a:ln>
          </c:spPr>
          <c:invertIfNegative val="0"/>
          <c:cat>
            <c:strRef>
              <c:f>'DE14'!$A$26:$A$38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0FF8-4FF7-BB1C-7A74F0D31613}"/>
            </c:ext>
          </c:extLst>
        </c:ser>
        <c:ser>
          <c:idx val="1"/>
          <c:order val="1"/>
          <c:tx>
            <c:strRef>
              <c:f>'DE14'!$C$25</c:f>
              <c:strCache>
                <c:ptCount val="1"/>
                <c:pt idx="0">
                  <c:v>Meta Vigencia</c:v>
                </c:pt>
              </c:strCache>
            </c:strRef>
          </c:tx>
          <c:spPr>
            <a:solidFill>
              <a:srgbClr val="FF420E"/>
            </a:solidFill>
            <a:ln w="25400">
              <a:noFill/>
            </a:ln>
          </c:spPr>
          <c:invertIfNegative val="0"/>
          <c:cat>
            <c:strRef>
              <c:f>'DE14'!$A$26:$A$38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0FF8-4FF7-BB1C-7A74F0D3161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'DE14'!$D$25</c:f>
              <c:strCache>
                <c:ptCount val="1"/>
                <c:pt idx="0">
                  <c:v>Meta - Rango</c:v>
                </c:pt>
              </c:strCache>
            </c:strRef>
          </c:tx>
          <c:spPr>
            <a:ln w="38100">
              <a:solidFill>
                <a:srgbClr val="FFD320"/>
              </a:solidFill>
              <a:prstDash val="solid"/>
            </a:ln>
          </c:spPr>
          <c:marker>
            <c:symbol val="none"/>
          </c:marker>
          <c:cat>
            <c:strRef>
              <c:f>'DE14'!$A$26:$A$38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FF8-4FF7-BB1C-7A74F0D3161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'TR01'!$B$25</c:f>
              <c:strCache>
                <c:ptCount val="1"/>
                <c:pt idx="0">
                  <c:v>Datos</c:v>
                </c:pt>
              </c:strCache>
            </c:strRef>
          </c:tx>
          <c:spPr>
            <a:solidFill>
              <a:srgbClr val="004586"/>
            </a:solidFill>
            <a:ln w="25400">
              <a:noFill/>
            </a:ln>
          </c:spPr>
          <c:invertIfNegative val="0"/>
          <c:cat>
            <c:strRef>
              <c:f>'TR01'!$A$26:$A$38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'TR01'!$B$26:$B$38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CC97-4B20-8166-E2961D619AE9}"/>
            </c:ext>
          </c:extLst>
        </c:ser>
        <c:ser>
          <c:idx val="1"/>
          <c:order val="1"/>
          <c:tx>
            <c:strRef>
              <c:f>'TR01'!$C$25</c:f>
              <c:strCache>
                <c:ptCount val="1"/>
                <c:pt idx="0">
                  <c:v>Meta Vigencia</c:v>
                </c:pt>
              </c:strCache>
            </c:strRef>
          </c:tx>
          <c:spPr>
            <a:solidFill>
              <a:srgbClr val="FF420E"/>
            </a:solidFill>
            <a:ln w="25400">
              <a:noFill/>
            </a:ln>
          </c:spPr>
          <c:invertIfNegative val="0"/>
          <c:cat>
            <c:strRef>
              <c:f>'TR01'!$A$26:$A$38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'TR01'!$C$26:$C$38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CC97-4B20-8166-E2961D619AE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'TR01'!$D$25</c:f>
              <c:strCache>
                <c:ptCount val="1"/>
                <c:pt idx="0">
                  <c:v>Meta - Rango</c:v>
                </c:pt>
              </c:strCache>
            </c:strRef>
          </c:tx>
          <c:spPr>
            <a:ln w="38100">
              <a:solidFill>
                <a:srgbClr val="FFD320"/>
              </a:solidFill>
              <a:prstDash val="solid"/>
            </a:ln>
          </c:spPr>
          <c:marker>
            <c:symbol val="none"/>
          </c:marker>
          <c:cat>
            <c:strRef>
              <c:f>'TR01'!$A$26:$A$38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C97-4B20-8166-E2961D619AE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'DE15'!$B$25</c:f>
              <c:strCache>
                <c:ptCount val="1"/>
                <c:pt idx="0">
                  <c:v>Datos</c:v>
                </c:pt>
              </c:strCache>
            </c:strRef>
          </c:tx>
          <c:spPr>
            <a:solidFill>
              <a:srgbClr val="004586"/>
            </a:solidFill>
            <a:ln w="25400">
              <a:noFill/>
            </a:ln>
          </c:spPr>
          <c:invertIfNegative val="0"/>
          <c:cat>
            <c:strRef>
              <c:f>'DE15'!$A$26:$A$38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'DE15'!$B$26:$B$38</c:f>
              <c:numCache>
                <c:formatCode>0%</c:formatCode>
                <c:ptCount val="13"/>
                <c:pt idx="0">
                  <c:v>0</c:v>
                </c:pt>
                <c:pt idx="1">
                  <c:v>0</c:v>
                </c:pt>
                <c:pt idx="2">
                  <c:v>0</c:v>
                </c:pt>
                <c:pt idx="3">
                  <c:v>0</c:v>
                </c:pt>
                <c:pt idx="4">
                  <c:v>0</c:v>
                </c:pt>
                <c:pt idx="5">
                  <c:v>3</c:v>
                </c:pt>
                <c:pt idx="6">
                  <c:v>0</c:v>
                </c:pt>
                <c:pt idx="7">
                  <c:v>0</c:v>
                </c:pt>
                <c:pt idx="8">
                  <c:v>0</c:v>
                </c:pt>
                <c:pt idx="9">
                  <c:v>0</c:v>
                </c:pt>
                <c:pt idx="10">
                  <c:v>0</c:v>
                </c:pt>
                <c:pt idx="11">
                  <c:v>1</c:v>
                </c:pt>
                <c:pt idx="12">
                  <c:v>1.6666666666666667</c:v>
                </c:pt>
              </c:numCache>
            </c:numRef>
          </c:val>
          <c:extLst>
            <c:ext xmlns:c16="http://schemas.microsoft.com/office/drawing/2014/chart" uri="{C3380CC4-5D6E-409C-BE32-E72D297353CC}">
              <c16:uniqueId val="{00000000-CD91-4BD1-9DF6-28F97F460161}"/>
            </c:ext>
          </c:extLst>
        </c:ser>
        <c:ser>
          <c:idx val="1"/>
          <c:order val="1"/>
          <c:tx>
            <c:strRef>
              <c:f>'DE15'!$C$25</c:f>
              <c:strCache>
                <c:ptCount val="1"/>
                <c:pt idx="0">
                  <c:v>Meta Vigencia</c:v>
                </c:pt>
              </c:strCache>
            </c:strRef>
          </c:tx>
          <c:spPr>
            <a:solidFill>
              <a:srgbClr val="FF420E"/>
            </a:solidFill>
            <a:ln w="25400">
              <a:noFill/>
            </a:ln>
          </c:spPr>
          <c:invertIfNegative val="0"/>
          <c:cat>
            <c:strRef>
              <c:f>'DE15'!$A$26:$A$38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CD91-4BD1-9DF6-28F97F4601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'DE15'!$D$25</c:f>
              <c:strCache>
                <c:ptCount val="1"/>
                <c:pt idx="0">
                  <c:v>Meta - Rango</c:v>
                </c:pt>
              </c:strCache>
            </c:strRef>
          </c:tx>
          <c:spPr>
            <a:ln w="38100">
              <a:solidFill>
                <a:srgbClr val="FFD320"/>
              </a:solidFill>
              <a:prstDash val="solid"/>
            </a:ln>
          </c:spPr>
          <c:marker>
            <c:symbol val="none"/>
          </c:marker>
          <c:cat>
            <c:strRef>
              <c:f>'DE15'!$A$26:$A$38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D91-4BD1-9DF6-28F97F4601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'DE16'!$B$25</c:f>
              <c:strCache>
                <c:ptCount val="1"/>
                <c:pt idx="0">
                  <c:v>Datos</c:v>
                </c:pt>
              </c:strCache>
            </c:strRef>
          </c:tx>
          <c:spPr>
            <a:solidFill>
              <a:srgbClr val="004586"/>
            </a:solidFill>
            <a:ln w="25400">
              <a:noFill/>
            </a:ln>
          </c:spPr>
          <c:invertIfNegative val="0"/>
          <c:cat>
            <c:strRef>
              <c:f>'DE16'!$A$26:$A$38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'DE16'!$B$26:$B$38</c:f>
              <c:numCache>
                <c:formatCode>0%</c:formatCode>
                <c:ptCount val="13"/>
                <c:pt idx="0">
                  <c:v>0</c:v>
                </c:pt>
                <c:pt idx="1">
                  <c:v>0</c:v>
                </c:pt>
                <c:pt idx="2">
                  <c:v>0</c:v>
                </c:pt>
                <c:pt idx="3">
                  <c:v>0</c:v>
                </c:pt>
                <c:pt idx="4">
                  <c:v>0</c:v>
                </c:pt>
                <c:pt idx="5">
                  <c:v>0.33333333333333331</c:v>
                </c:pt>
                <c:pt idx="6">
                  <c:v>0</c:v>
                </c:pt>
                <c:pt idx="7">
                  <c:v>0</c:v>
                </c:pt>
                <c:pt idx="8">
                  <c:v>0</c:v>
                </c:pt>
                <c:pt idx="9">
                  <c:v>0</c:v>
                </c:pt>
                <c:pt idx="10">
                  <c:v>0</c:v>
                </c:pt>
                <c:pt idx="11">
                  <c:v>1</c:v>
                </c:pt>
                <c:pt idx="12">
                  <c:v>0.5</c:v>
                </c:pt>
              </c:numCache>
            </c:numRef>
          </c:val>
          <c:extLst>
            <c:ext xmlns:c16="http://schemas.microsoft.com/office/drawing/2014/chart" uri="{C3380CC4-5D6E-409C-BE32-E72D297353CC}">
              <c16:uniqueId val="{00000000-F7C6-4FD4-878F-BDFE574489CF}"/>
            </c:ext>
          </c:extLst>
        </c:ser>
        <c:ser>
          <c:idx val="1"/>
          <c:order val="1"/>
          <c:tx>
            <c:strRef>
              <c:f>'DE16'!$C$25</c:f>
              <c:strCache>
                <c:ptCount val="1"/>
                <c:pt idx="0">
                  <c:v>Meta Vigencia</c:v>
                </c:pt>
              </c:strCache>
            </c:strRef>
          </c:tx>
          <c:spPr>
            <a:solidFill>
              <a:srgbClr val="FF420E"/>
            </a:solidFill>
            <a:ln w="25400">
              <a:noFill/>
            </a:ln>
          </c:spPr>
          <c:invertIfNegative val="0"/>
          <c:cat>
            <c:strRef>
              <c:f>'DE16'!$A$26:$A$38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7C6-4FD4-878F-BDFE574489C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'DE16'!$D$25</c:f>
              <c:strCache>
                <c:ptCount val="1"/>
                <c:pt idx="0">
                  <c:v>Meta - Rango</c:v>
                </c:pt>
              </c:strCache>
            </c:strRef>
          </c:tx>
          <c:spPr>
            <a:ln w="38100">
              <a:solidFill>
                <a:srgbClr val="FFD320"/>
              </a:solidFill>
              <a:prstDash val="solid"/>
            </a:ln>
          </c:spPr>
          <c:marker>
            <c:symbol val="none"/>
          </c:marker>
          <c:cat>
            <c:strRef>
              <c:f>'DE16'!$A$26:$A$38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7C6-4FD4-878F-BDFE574489C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'DI02'!$B$25</c:f>
              <c:strCache>
                <c:ptCount val="1"/>
                <c:pt idx="0">
                  <c:v>Datos</c:v>
                </c:pt>
              </c:strCache>
            </c:strRef>
          </c:tx>
          <c:spPr>
            <a:solidFill>
              <a:srgbClr val="004586"/>
            </a:solidFill>
            <a:ln w="25400">
              <a:noFill/>
            </a:ln>
          </c:spPr>
          <c:invertIfNegative val="0"/>
          <c:cat>
            <c:strRef>
              <c:f>'DI02'!$A$26:$A$38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'DI02'!$B$26:$B$38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817-4C46-BA26-5146CF2FCFC4}"/>
            </c:ext>
          </c:extLst>
        </c:ser>
        <c:ser>
          <c:idx val="1"/>
          <c:order val="1"/>
          <c:tx>
            <c:strRef>
              <c:f>'DI02'!$C$25</c:f>
              <c:strCache>
                <c:ptCount val="1"/>
                <c:pt idx="0">
                  <c:v>Meta Vigencia</c:v>
                </c:pt>
              </c:strCache>
            </c:strRef>
          </c:tx>
          <c:spPr>
            <a:solidFill>
              <a:srgbClr val="FF420E"/>
            </a:solidFill>
            <a:ln w="25400">
              <a:noFill/>
            </a:ln>
          </c:spPr>
          <c:invertIfNegative val="0"/>
          <c:cat>
            <c:strRef>
              <c:f>'DI02'!$A$26:$A$38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817-4C46-BA26-5146CF2FCFC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'DI02'!$D$25</c:f>
              <c:strCache>
                <c:ptCount val="1"/>
                <c:pt idx="0">
                  <c:v>Meta - Rango</c:v>
                </c:pt>
              </c:strCache>
            </c:strRef>
          </c:tx>
          <c:spPr>
            <a:ln w="38100">
              <a:solidFill>
                <a:srgbClr val="FFD320"/>
              </a:solidFill>
              <a:prstDash val="solid"/>
            </a:ln>
          </c:spPr>
          <c:marker>
            <c:symbol val="none"/>
          </c:marker>
          <c:cat>
            <c:strRef>
              <c:f>'DI02'!$A$26:$A$38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817-4C46-BA26-5146CF2FCFC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'DI03'!$B$25</c:f>
              <c:strCache>
                <c:ptCount val="1"/>
                <c:pt idx="0">
                  <c:v>Datos</c:v>
                </c:pt>
              </c:strCache>
            </c:strRef>
          </c:tx>
          <c:spPr>
            <a:solidFill>
              <a:srgbClr val="004586"/>
            </a:solidFill>
            <a:ln w="25400">
              <a:noFill/>
            </a:ln>
          </c:spPr>
          <c:invertIfNegative val="0"/>
          <c:cat>
            <c:strRef>
              <c:f>'DI03'!$A$26:$A$38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'DI03'!$B$26:$B$38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B55-4E92-8E72-38F1E33629C8}"/>
            </c:ext>
          </c:extLst>
        </c:ser>
        <c:ser>
          <c:idx val="1"/>
          <c:order val="1"/>
          <c:tx>
            <c:strRef>
              <c:f>'DI03'!$C$25</c:f>
              <c:strCache>
                <c:ptCount val="1"/>
                <c:pt idx="0">
                  <c:v>Meta Vigencia</c:v>
                </c:pt>
              </c:strCache>
            </c:strRef>
          </c:tx>
          <c:spPr>
            <a:solidFill>
              <a:srgbClr val="FF420E"/>
            </a:solidFill>
            <a:ln w="25400">
              <a:noFill/>
            </a:ln>
          </c:spPr>
          <c:invertIfNegative val="0"/>
          <c:cat>
            <c:strRef>
              <c:f>'DI03'!$A$26:$A$38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'DI03'!$C$26:$C$38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B55-4E92-8E72-38F1E33629C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'DI03'!$D$25</c:f>
              <c:strCache>
                <c:ptCount val="1"/>
                <c:pt idx="0">
                  <c:v>Meta - Rango</c:v>
                </c:pt>
              </c:strCache>
            </c:strRef>
          </c:tx>
          <c:spPr>
            <a:ln w="38100">
              <a:solidFill>
                <a:srgbClr val="FFD320"/>
              </a:solidFill>
              <a:prstDash val="solid"/>
            </a:ln>
          </c:spPr>
          <c:marker>
            <c:symbol val="none"/>
          </c:marker>
          <c:cat>
            <c:strRef>
              <c:f>'DI03'!$A$26:$A$38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B55-4E92-8E72-38F1E33629C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'DI04'!$B$25</c:f>
              <c:strCache>
                <c:ptCount val="1"/>
                <c:pt idx="0">
                  <c:v>Datos</c:v>
                </c:pt>
              </c:strCache>
            </c:strRef>
          </c:tx>
          <c:spPr>
            <a:solidFill>
              <a:srgbClr val="004586"/>
            </a:solidFill>
            <a:ln w="25400">
              <a:noFill/>
            </a:ln>
          </c:spPr>
          <c:invertIfNegative val="0"/>
          <c:cat>
            <c:strRef>
              <c:f>'DI04'!$A$26:$A$38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9973-4385-A042-FD93DEAAD9B9}"/>
            </c:ext>
          </c:extLst>
        </c:ser>
        <c:ser>
          <c:idx val="1"/>
          <c:order val="1"/>
          <c:tx>
            <c:strRef>
              <c:f>'DI04'!$C$25</c:f>
              <c:strCache>
                <c:ptCount val="1"/>
                <c:pt idx="0">
                  <c:v>Meta Vigencia</c:v>
                </c:pt>
              </c:strCache>
            </c:strRef>
          </c:tx>
          <c:spPr>
            <a:solidFill>
              <a:srgbClr val="FF420E"/>
            </a:solidFill>
            <a:ln w="25400">
              <a:noFill/>
            </a:ln>
          </c:spPr>
          <c:invertIfNegative val="0"/>
          <c:cat>
            <c:strRef>
              <c:f>'DI04'!$A$26:$A$38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973-4385-A042-FD93DEAAD9B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'DI04'!$D$25</c:f>
              <c:strCache>
                <c:ptCount val="1"/>
                <c:pt idx="0">
                  <c:v>Meta - Rango</c:v>
                </c:pt>
              </c:strCache>
            </c:strRef>
          </c:tx>
          <c:spPr>
            <a:ln w="38100">
              <a:solidFill>
                <a:srgbClr val="FFD320"/>
              </a:solidFill>
              <a:prstDash val="solid"/>
            </a:ln>
          </c:spPr>
          <c:marker>
            <c:symbol val="none"/>
          </c:marker>
          <c:cat>
            <c:strRef>
              <c:f>'DI04'!$A$26:$A$38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973-4385-A042-FD93DEAAD9B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'DI05'!$B$25</c:f>
              <c:strCache>
                <c:ptCount val="1"/>
                <c:pt idx="0">
                  <c:v>Datos</c:v>
                </c:pt>
              </c:strCache>
            </c:strRef>
          </c:tx>
          <c:spPr>
            <a:solidFill>
              <a:srgbClr val="004586"/>
            </a:solidFill>
            <a:ln w="25400">
              <a:noFill/>
            </a:ln>
          </c:spPr>
          <c:invertIfNegative val="0"/>
          <c:cat>
            <c:strRef>
              <c:f>'DI05'!$A$26:$A$38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'DI05'!$B$26:$B$38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60C-47DB-8F02-2355FDF75707}"/>
            </c:ext>
          </c:extLst>
        </c:ser>
        <c:ser>
          <c:idx val="1"/>
          <c:order val="1"/>
          <c:tx>
            <c:strRef>
              <c:f>'DI05'!$C$25</c:f>
              <c:strCache>
                <c:ptCount val="1"/>
                <c:pt idx="0">
                  <c:v>Meta Vigencia</c:v>
                </c:pt>
              </c:strCache>
            </c:strRef>
          </c:tx>
          <c:spPr>
            <a:solidFill>
              <a:srgbClr val="FF420E"/>
            </a:solidFill>
            <a:ln w="25400">
              <a:noFill/>
            </a:ln>
          </c:spPr>
          <c:invertIfNegative val="0"/>
          <c:cat>
            <c:strRef>
              <c:f>'DI05'!$A$26:$A$38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60C-47DB-8F02-2355FDF7570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'DI05'!$D$25</c:f>
              <c:strCache>
                <c:ptCount val="1"/>
                <c:pt idx="0">
                  <c:v>Meta - Rango</c:v>
                </c:pt>
              </c:strCache>
            </c:strRef>
          </c:tx>
          <c:spPr>
            <a:ln w="38100">
              <a:solidFill>
                <a:srgbClr val="FFD320"/>
              </a:solidFill>
              <a:prstDash val="solid"/>
            </a:ln>
          </c:spPr>
          <c:marker>
            <c:symbol val="none"/>
          </c:marker>
          <c:cat>
            <c:strRef>
              <c:f>'DI05'!$A$26:$A$38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60C-47DB-8F02-2355FDF7570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'DI06'!$B$25</c:f>
              <c:strCache>
                <c:ptCount val="1"/>
                <c:pt idx="0">
                  <c:v>Datos</c:v>
                </c:pt>
              </c:strCache>
            </c:strRef>
          </c:tx>
          <c:spPr>
            <a:solidFill>
              <a:srgbClr val="004586"/>
            </a:solidFill>
            <a:ln w="25400">
              <a:noFill/>
            </a:ln>
          </c:spPr>
          <c:invertIfNegative val="0"/>
          <c:cat>
            <c:strRef>
              <c:f>'DI06'!$A$26:$A$38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C02-45B1-B635-C0C371B9DD44}"/>
            </c:ext>
          </c:extLst>
        </c:ser>
        <c:ser>
          <c:idx val="1"/>
          <c:order val="1"/>
          <c:tx>
            <c:strRef>
              <c:f>'DI06'!$C$25</c:f>
              <c:strCache>
                <c:ptCount val="1"/>
                <c:pt idx="0">
                  <c:v>Meta Vigencia</c:v>
                </c:pt>
              </c:strCache>
            </c:strRef>
          </c:tx>
          <c:spPr>
            <a:solidFill>
              <a:srgbClr val="FF420E"/>
            </a:solidFill>
            <a:ln w="25400">
              <a:noFill/>
            </a:ln>
          </c:spPr>
          <c:invertIfNegative val="0"/>
          <c:cat>
            <c:strRef>
              <c:f>'DI06'!$A$26:$A$38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C02-45B1-B635-C0C371B9DD4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'DI06'!$D$25</c:f>
              <c:strCache>
                <c:ptCount val="1"/>
                <c:pt idx="0">
                  <c:v>Meta - Rango</c:v>
                </c:pt>
              </c:strCache>
            </c:strRef>
          </c:tx>
          <c:spPr>
            <a:ln w="38100">
              <a:solidFill>
                <a:srgbClr val="FFD320"/>
              </a:solidFill>
              <a:prstDash val="solid"/>
            </a:ln>
          </c:spPr>
          <c:marker>
            <c:symbol val="none"/>
          </c:marker>
          <c:cat>
            <c:strRef>
              <c:f>'DI06'!$A$26:$A$38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C02-45B1-B635-C0C371B9DD4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'DI07'!$B$25</c:f>
              <c:strCache>
                <c:ptCount val="1"/>
                <c:pt idx="0">
                  <c:v>Datos</c:v>
                </c:pt>
              </c:strCache>
            </c:strRef>
          </c:tx>
          <c:spPr>
            <a:solidFill>
              <a:srgbClr val="004586"/>
            </a:solidFill>
            <a:ln w="25400">
              <a:noFill/>
            </a:ln>
          </c:spPr>
          <c:invertIfNegative val="0"/>
          <c:cat>
            <c:strRef>
              <c:f>'DI07'!$A$26:$A$38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'DI07'!$B$26:$B$38</c:f>
              <c:numCache>
                <c:formatCode>0%</c:formatCode>
                <c:ptCount val="13"/>
                <c:pt idx="0">
                  <c:v>0</c:v>
                </c:pt>
                <c:pt idx="1">
                  <c:v>0</c:v>
                </c:pt>
                <c:pt idx="2">
                  <c:v>0.61111111111111116</c:v>
                </c:pt>
                <c:pt idx="3">
                  <c:v>0</c:v>
                </c:pt>
                <c:pt idx="4">
                  <c:v>0</c:v>
                </c:pt>
                <c:pt idx="5">
                  <c:v>0.61904761904761907</c:v>
                </c:pt>
                <c:pt idx="6">
                  <c:v>0</c:v>
                </c:pt>
                <c:pt idx="7">
                  <c:v>0</c:v>
                </c:pt>
                <c:pt idx="8">
                  <c:v>0.76923076923076927</c:v>
                </c:pt>
                <c:pt idx="9">
                  <c:v>0</c:v>
                </c:pt>
                <c:pt idx="10">
                  <c:v>0</c:v>
                </c:pt>
                <c:pt idx="11">
                  <c:v>0.88235294117647056</c:v>
                </c:pt>
                <c:pt idx="12">
                  <c:v>0.71014492753623193</c:v>
                </c:pt>
              </c:numCache>
            </c:numRef>
          </c:val>
          <c:extLst>
            <c:ext xmlns:c16="http://schemas.microsoft.com/office/drawing/2014/chart" uri="{C3380CC4-5D6E-409C-BE32-E72D297353CC}">
              <c16:uniqueId val="{00000000-01BD-4095-A70E-0851A46DC8C7}"/>
            </c:ext>
          </c:extLst>
        </c:ser>
        <c:ser>
          <c:idx val="1"/>
          <c:order val="1"/>
          <c:tx>
            <c:strRef>
              <c:f>'DI07'!$C$25</c:f>
              <c:strCache>
                <c:ptCount val="1"/>
                <c:pt idx="0">
                  <c:v>Meta Vigencia</c:v>
                </c:pt>
              </c:strCache>
            </c:strRef>
          </c:tx>
          <c:spPr>
            <a:solidFill>
              <a:srgbClr val="FF420E"/>
            </a:solidFill>
            <a:ln w="25400">
              <a:noFill/>
            </a:ln>
          </c:spPr>
          <c:invertIfNegative val="0"/>
          <c:cat>
            <c:strRef>
              <c:f>'DI07'!$A$26:$A$38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'DI07'!$C$26:$C$38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1BD-4095-A70E-0851A46DC8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'DI07'!$D$25</c:f>
              <c:strCache>
                <c:ptCount val="1"/>
                <c:pt idx="0">
                  <c:v>Meta - Rango</c:v>
                </c:pt>
              </c:strCache>
            </c:strRef>
          </c:tx>
          <c:spPr>
            <a:ln w="38100">
              <a:solidFill>
                <a:srgbClr val="FFD320"/>
              </a:solidFill>
              <a:prstDash val="solid"/>
            </a:ln>
          </c:spPr>
          <c:marker>
            <c:symbol val="none"/>
          </c:marker>
          <c:cat>
            <c:strRef>
              <c:f>'DI07'!$A$26:$A$38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1BD-4095-A70E-0851A46DC8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'DI08'!$B$25</c:f>
              <c:strCache>
                <c:ptCount val="1"/>
                <c:pt idx="0">
                  <c:v>Datos</c:v>
                </c:pt>
              </c:strCache>
            </c:strRef>
          </c:tx>
          <c:spPr>
            <a:solidFill>
              <a:srgbClr val="004586"/>
            </a:solidFill>
            <a:ln w="25400">
              <a:noFill/>
            </a:ln>
          </c:spPr>
          <c:invertIfNegative val="0"/>
          <c:cat>
            <c:strRef>
              <c:f>'DI08'!$A$26:$A$38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'DI08'!$B$26:$B$38</c:f>
              <c:numCache>
                <c:formatCode>0%</c:formatCode>
                <c:ptCount val="13"/>
                <c:pt idx="0">
                  <c:v>0</c:v>
                </c:pt>
                <c:pt idx="1">
                  <c:v>0</c:v>
                </c:pt>
                <c:pt idx="2">
                  <c:v>0.96560196560196565</c:v>
                </c:pt>
                <c:pt idx="3">
                  <c:v>0</c:v>
                </c:pt>
                <c:pt idx="4">
                  <c:v>0</c:v>
                </c:pt>
                <c:pt idx="5">
                  <c:v>1.043010752688172</c:v>
                </c:pt>
                <c:pt idx="6">
                  <c:v>0</c:v>
                </c:pt>
                <c:pt idx="7">
                  <c:v>0</c:v>
                </c:pt>
                <c:pt idx="8">
                  <c:v>0.98174993528345844</c:v>
                </c:pt>
                <c:pt idx="9">
                  <c:v>0</c:v>
                </c:pt>
                <c:pt idx="10">
                  <c:v>0</c:v>
                </c:pt>
                <c:pt idx="11">
                  <c:v>0.98253136414165476</c:v>
                </c:pt>
                <c:pt idx="12">
                  <c:v>0.97632099209202017</c:v>
                </c:pt>
              </c:numCache>
            </c:numRef>
          </c:val>
          <c:extLst>
            <c:ext xmlns:c16="http://schemas.microsoft.com/office/drawing/2014/chart" uri="{C3380CC4-5D6E-409C-BE32-E72D297353CC}">
              <c16:uniqueId val="{00000000-D823-4A8C-9398-4ED7CD7D4614}"/>
            </c:ext>
          </c:extLst>
        </c:ser>
        <c:ser>
          <c:idx val="1"/>
          <c:order val="1"/>
          <c:tx>
            <c:strRef>
              <c:f>'DI08'!$C$25</c:f>
              <c:strCache>
                <c:ptCount val="1"/>
                <c:pt idx="0">
                  <c:v>Meta Vigencia</c:v>
                </c:pt>
              </c:strCache>
            </c:strRef>
          </c:tx>
          <c:spPr>
            <a:solidFill>
              <a:srgbClr val="FF420E"/>
            </a:solidFill>
            <a:ln w="25400">
              <a:noFill/>
            </a:ln>
          </c:spPr>
          <c:invertIfNegative val="0"/>
          <c:cat>
            <c:strRef>
              <c:f>'DI08'!$A$26:$A$38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'DI08'!$C$26:$C$38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D823-4A8C-9398-4ED7CD7D461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'DI08'!$D$25</c:f>
              <c:strCache>
                <c:ptCount val="1"/>
                <c:pt idx="0">
                  <c:v>Meta - Rango</c:v>
                </c:pt>
              </c:strCache>
            </c:strRef>
          </c:tx>
          <c:spPr>
            <a:ln w="38100">
              <a:solidFill>
                <a:srgbClr val="FFD320"/>
              </a:solidFill>
              <a:prstDash val="solid"/>
            </a:ln>
          </c:spPr>
          <c:marker>
            <c:symbol val="none"/>
          </c:marker>
          <c:cat>
            <c:strRef>
              <c:f>'DI08'!$A$26:$A$38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823-4A8C-9398-4ED7CD7D461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'DI09'!$B$25</c:f>
              <c:strCache>
                <c:ptCount val="1"/>
                <c:pt idx="0">
                  <c:v>Datos</c:v>
                </c:pt>
              </c:strCache>
            </c:strRef>
          </c:tx>
          <c:spPr>
            <a:solidFill>
              <a:srgbClr val="004586"/>
            </a:solidFill>
            <a:ln w="25400">
              <a:noFill/>
            </a:ln>
          </c:spPr>
          <c:invertIfNegative val="0"/>
          <c:cat>
            <c:strRef>
              <c:f>'DI09'!$A$26:$A$38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'DI09'!$B$26:$B$38</c:f>
              <c:numCache>
                <c:formatCode>0%</c:formatCode>
                <c:ptCount val="13"/>
                <c:pt idx="0">
                  <c:v>0</c:v>
                </c:pt>
                <c:pt idx="1">
                  <c:v>0</c:v>
                </c:pt>
                <c:pt idx="2">
                  <c:v>0.7857142857142857</c:v>
                </c:pt>
                <c:pt idx="3">
                  <c:v>0</c:v>
                </c:pt>
                <c:pt idx="4">
                  <c:v>0</c:v>
                </c:pt>
                <c:pt idx="5">
                  <c:v>1</c:v>
                </c:pt>
                <c:pt idx="6">
                  <c:v>0</c:v>
                </c:pt>
                <c:pt idx="7">
                  <c:v>0</c:v>
                </c:pt>
                <c:pt idx="8">
                  <c:v>1</c:v>
                </c:pt>
                <c:pt idx="9">
                  <c:v>0</c:v>
                </c:pt>
                <c:pt idx="10">
                  <c:v>0</c:v>
                </c:pt>
                <c:pt idx="11">
                  <c:v>1</c:v>
                </c:pt>
                <c:pt idx="12">
                  <c:v>0.93333333333333335</c:v>
                </c:pt>
              </c:numCache>
            </c:numRef>
          </c:val>
          <c:extLst>
            <c:ext xmlns:c16="http://schemas.microsoft.com/office/drawing/2014/chart" uri="{C3380CC4-5D6E-409C-BE32-E72D297353CC}">
              <c16:uniqueId val="{00000000-4CA5-4B69-B1E6-BA955EA83482}"/>
            </c:ext>
          </c:extLst>
        </c:ser>
        <c:ser>
          <c:idx val="1"/>
          <c:order val="1"/>
          <c:tx>
            <c:strRef>
              <c:f>'DI09'!$C$25</c:f>
              <c:strCache>
                <c:ptCount val="1"/>
                <c:pt idx="0">
                  <c:v>Meta Vigencia</c:v>
                </c:pt>
              </c:strCache>
            </c:strRef>
          </c:tx>
          <c:spPr>
            <a:solidFill>
              <a:srgbClr val="FF420E"/>
            </a:solidFill>
            <a:ln w="25400">
              <a:noFill/>
            </a:ln>
          </c:spPr>
          <c:invertIfNegative val="0"/>
          <c:cat>
            <c:strRef>
              <c:f>'DI09'!$A$26:$A$38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'DI09'!$C$26:$C$38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CA5-4B69-B1E6-BA955EA8348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'DI09'!$D$25</c:f>
              <c:strCache>
                <c:ptCount val="1"/>
                <c:pt idx="0">
                  <c:v>Meta - Rango</c:v>
                </c:pt>
              </c:strCache>
            </c:strRef>
          </c:tx>
          <c:spPr>
            <a:ln w="38100">
              <a:solidFill>
                <a:srgbClr val="FFD320"/>
              </a:solidFill>
              <a:prstDash val="solid"/>
            </a:ln>
          </c:spPr>
          <c:marker>
            <c:symbol val="none"/>
          </c:marker>
          <c:cat>
            <c:strRef>
              <c:f>'DI09'!$A$26:$A$38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CA5-4B69-B1E6-BA955EA8348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0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5.xml"/><Relationship Id="rId5" Type="http://schemas.openxmlformats.org/officeDocument/2006/relationships/image" Target="../media/image7.svg"/><Relationship Id="rId4" Type="http://schemas.openxmlformats.org/officeDocument/2006/relationships/image" Target="../media/image6.png"/></Relationships>
</file>

<file path=xl/drawings/_rels/drawing10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6.xml"/><Relationship Id="rId5" Type="http://schemas.openxmlformats.org/officeDocument/2006/relationships/image" Target="../media/image7.svg"/><Relationship Id="rId4" Type="http://schemas.openxmlformats.org/officeDocument/2006/relationships/image" Target="../media/image6.png"/></Relationships>
</file>

<file path=xl/drawings/_rels/drawing10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7.xml"/><Relationship Id="rId5" Type="http://schemas.openxmlformats.org/officeDocument/2006/relationships/image" Target="../media/image7.svg"/><Relationship Id="rId4" Type="http://schemas.openxmlformats.org/officeDocument/2006/relationships/image" Target="../media/image6.png"/></Relationships>
</file>

<file path=xl/drawings/_rels/drawing10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8.xml"/><Relationship Id="rId5" Type="http://schemas.openxmlformats.org/officeDocument/2006/relationships/image" Target="../media/image7.svg"/><Relationship Id="rId4" Type="http://schemas.openxmlformats.org/officeDocument/2006/relationships/image" Target="../media/image6.png"/></Relationships>
</file>

<file path=xl/drawings/_rels/drawing10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9.xml"/><Relationship Id="rId5" Type="http://schemas.openxmlformats.org/officeDocument/2006/relationships/image" Target="../media/image7.svg"/><Relationship Id="rId4" Type="http://schemas.openxmlformats.org/officeDocument/2006/relationships/image" Target="../media/image6.png"/></Relationships>
</file>

<file path=xl/drawings/_rels/drawing105.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0.xml"/><Relationship Id="rId5" Type="http://schemas.openxmlformats.org/officeDocument/2006/relationships/image" Target="../media/image7.svg"/><Relationship Id="rId4" Type="http://schemas.openxmlformats.org/officeDocument/2006/relationships/image" Target="../media/image6.png"/></Relationships>
</file>

<file path=xl/drawings/_rels/drawing106.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1.xml"/><Relationship Id="rId5" Type="http://schemas.openxmlformats.org/officeDocument/2006/relationships/image" Target="../media/image7.svg"/><Relationship Id="rId4" Type="http://schemas.openxmlformats.org/officeDocument/2006/relationships/image" Target="../media/image6.png"/></Relationships>
</file>

<file path=xl/drawings/_rels/drawing107.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2.xml"/><Relationship Id="rId5" Type="http://schemas.openxmlformats.org/officeDocument/2006/relationships/image" Target="../media/image7.svg"/><Relationship Id="rId4" Type="http://schemas.openxmlformats.org/officeDocument/2006/relationships/image" Target="../media/image6.png"/></Relationships>
</file>

<file path=xl/drawings/_rels/drawing10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3.xml"/><Relationship Id="rId5" Type="http://schemas.openxmlformats.org/officeDocument/2006/relationships/image" Target="../media/image7.svg"/><Relationship Id="rId4" Type="http://schemas.openxmlformats.org/officeDocument/2006/relationships/image" Target="../media/image6.png"/></Relationships>
</file>

<file path=xl/drawings/_rels/drawing10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4.xml"/><Relationship Id="rId5" Type="http://schemas.openxmlformats.org/officeDocument/2006/relationships/image" Target="../media/image7.sv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5.xml"/><Relationship Id="rId5" Type="http://schemas.openxmlformats.org/officeDocument/2006/relationships/image" Target="../media/image7.svg"/><Relationship Id="rId4" Type="http://schemas.openxmlformats.org/officeDocument/2006/relationships/image" Target="../media/image6.png"/></Relationships>
</file>

<file path=xl/drawings/_rels/drawing11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6.xml"/><Relationship Id="rId5" Type="http://schemas.openxmlformats.org/officeDocument/2006/relationships/image" Target="../media/image7.svg"/><Relationship Id="rId4" Type="http://schemas.openxmlformats.org/officeDocument/2006/relationships/image" Target="../media/image6.png"/></Relationships>
</file>

<file path=xl/drawings/_rels/drawing11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7.xml"/><Relationship Id="rId5" Type="http://schemas.openxmlformats.org/officeDocument/2006/relationships/image" Target="../media/image7.svg"/><Relationship Id="rId4" Type="http://schemas.openxmlformats.org/officeDocument/2006/relationships/image" Target="../media/image6.png"/></Relationships>
</file>

<file path=xl/drawings/_rels/drawing11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8.xml"/><Relationship Id="rId5" Type="http://schemas.openxmlformats.org/officeDocument/2006/relationships/image" Target="../media/image7.svg"/><Relationship Id="rId4" Type="http://schemas.openxmlformats.org/officeDocument/2006/relationships/image" Target="../media/image6.png"/></Relationships>
</file>

<file path=xl/drawings/_rels/drawing11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99.xml"/><Relationship Id="rId5" Type="http://schemas.openxmlformats.org/officeDocument/2006/relationships/image" Target="../media/image7.svg"/><Relationship Id="rId4" Type="http://schemas.openxmlformats.org/officeDocument/2006/relationships/image" Target="../media/image6.png"/></Relationships>
</file>

<file path=xl/drawings/_rels/drawing115.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00.xml"/><Relationship Id="rId5" Type="http://schemas.openxmlformats.org/officeDocument/2006/relationships/image" Target="../media/image7.svg"/><Relationship Id="rId4" Type="http://schemas.openxmlformats.org/officeDocument/2006/relationships/image" Target="../media/image6.png"/></Relationships>
</file>

<file path=xl/drawings/_rels/drawing116.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01.xml"/><Relationship Id="rId5" Type="http://schemas.openxmlformats.org/officeDocument/2006/relationships/image" Target="../media/image7.svg"/><Relationship Id="rId4" Type="http://schemas.openxmlformats.org/officeDocument/2006/relationships/image" Target="../media/image6.png"/></Relationships>
</file>

<file path=xl/drawings/_rels/drawing117.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02.xml"/><Relationship Id="rId5" Type="http://schemas.openxmlformats.org/officeDocument/2006/relationships/image" Target="../media/image7.svg"/><Relationship Id="rId4" Type="http://schemas.openxmlformats.org/officeDocument/2006/relationships/image" Target="../media/image6.png"/></Relationships>
</file>

<file path=xl/drawings/_rels/drawing118.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03.xml"/><Relationship Id="rId5" Type="http://schemas.openxmlformats.org/officeDocument/2006/relationships/image" Target="../media/image7.svg"/><Relationship Id="rId4" Type="http://schemas.openxmlformats.org/officeDocument/2006/relationships/image" Target="../media/image6.png"/></Relationships>
</file>

<file path=xl/drawings/_rels/drawing119.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04.xml"/><Relationship Id="rId5" Type="http://schemas.openxmlformats.org/officeDocument/2006/relationships/image" Target="../media/image7.svg"/><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05.xml"/><Relationship Id="rId5" Type="http://schemas.openxmlformats.org/officeDocument/2006/relationships/image" Target="../media/image7.svg"/><Relationship Id="rId4" Type="http://schemas.openxmlformats.org/officeDocument/2006/relationships/image" Target="../media/image6.png"/></Relationships>
</file>

<file path=xl/drawings/_rels/drawing121.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06.xml"/><Relationship Id="rId5" Type="http://schemas.openxmlformats.org/officeDocument/2006/relationships/image" Target="../media/image7.svg"/><Relationship Id="rId4" Type="http://schemas.openxmlformats.org/officeDocument/2006/relationships/image" Target="../media/image6.png"/></Relationships>
</file>

<file path=xl/drawings/_rels/drawing122.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07.xml"/><Relationship Id="rId5" Type="http://schemas.openxmlformats.org/officeDocument/2006/relationships/image" Target="../media/image7.svg"/><Relationship Id="rId4" Type="http://schemas.openxmlformats.org/officeDocument/2006/relationships/image" Target="../media/image6.png"/></Relationships>
</file>

<file path=xl/drawings/_rels/drawing123.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08.xml"/><Relationship Id="rId5" Type="http://schemas.openxmlformats.org/officeDocument/2006/relationships/image" Target="../media/image7.svg"/><Relationship Id="rId4" Type="http://schemas.openxmlformats.org/officeDocument/2006/relationships/image" Target="../media/image6.png"/></Relationships>
</file>

<file path=xl/drawings/_rels/drawing124.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09.xml"/><Relationship Id="rId5" Type="http://schemas.openxmlformats.org/officeDocument/2006/relationships/image" Target="../media/image7.svg"/><Relationship Id="rId4" Type="http://schemas.openxmlformats.org/officeDocument/2006/relationships/image" Target="../media/image6.png"/></Relationships>
</file>

<file path=xl/drawings/_rels/drawing125.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10.xml"/><Relationship Id="rId5" Type="http://schemas.openxmlformats.org/officeDocument/2006/relationships/image" Target="../media/image7.svg"/><Relationship Id="rId4" Type="http://schemas.openxmlformats.org/officeDocument/2006/relationships/image" Target="../media/image6.png"/></Relationships>
</file>

<file path=xl/drawings/_rels/drawing126.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11.xml"/><Relationship Id="rId5" Type="http://schemas.openxmlformats.org/officeDocument/2006/relationships/image" Target="../media/image7.svg"/><Relationship Id="rId4" Type="http://schemas.openxmlformats.org/officeDocument/2006/relationships/image" Target="../media/image6.png"/></Relationships>
</file>

<file path=xl/drawings/_rels/drawing127.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12.xml"/><Relationship Id="rId5" Type="http://schemas.openxmlformats.org/officeDocument/2006/relationships/image" Target="../media/image7.svg"/><Relationship Id="rId4" Type="http://schemas.openxmlformats.org/officeDocument/2006/relationships/image" Target="../media/image6.png"/></Relationships>
</file>

<file path=xl/drawings/_rels/drawing128.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13.xml"/><Relationship Id="rId5" Type="http://schemas.openxmlformats.org/officeDocument/2006/relationships/image" Target="../media/image7.svg"/><Relationship Id="rId4" Type="http://schemas.openxmlformats.org/officeDocument/2006/relationships/image" Target="../media/image6.png"/></Relationships>
</file>

<file path=xl/drawings/_rels/drawing129.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14.xml"/><Relationship Id="rId5" Type="http://schemas.openxmlformats.org/officeDocument/2006/relationships/image" Target="../media/image7.sv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15.xml"/><Relationship Id="rId5" Type="http://schemas.openxmlformats.org/officeDocument/2006/relationships/image" Target="../media/image7.svg"/><Relationship Id="rId4" Type="http://schemas.openxmlformats.org/officeDocument/2006/relationships/image" Target="../media/image6.png"/></Relationships>
</file>

<file path=xl/drawings/_rels/drawing131.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16.xml"/><Relationship Id="rId5" Type="http://schemas.openxmlformats.org/officeDocument/2006/relationships/image" Target="../media/image7.svg"/><Relationship Id="rId4" Type="http://schemas.openxmlformats.org/officeDocument/2006/relationships/image" Target="../media/image6.png"/></Relationships>
</file>

<file path=xl/drawings/_rels/drawing132.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117.xml"/><Relationship Id="rId5" Type="http://schemas.openxmlformats.org/officeDocument/2006/relationships/image" Target="../media/image7.svg"/><Relationship Id="rId4" Type="http://schemas.openxmlformats.org/officeDocument/2006/relationships/image" Target="../media/image6.png"/></Relationships>
</file>

<file path=xl/drawings/_rels/drawing133.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118.xml"/><Relationship Id="rId5" Type="http://schemas.openxmlformats.org/officeDocument/2006/relationships/image" Target="../media/image7.svg"/><Relationship Id="rId4" Type="http://schemas.openxmlformats.org/officeDocument/2006/relationships/image" Target="../media/image6.png"/></Relationships>
</file>

<file path=xl/drawings/_rels/drawing13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19.xml"/></Relationships>
</file>

<file path=xl/drawings/_rels/drawing13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20.xml"/></Relationships>
</file>

<file path=xl/drawings/_rels/drawing136.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121.xml"/><Relationship Id="rId5" Type="http://schemas.openxmlformats.org/officeDocument/2006/relationships/image" Target="../media/image7.svg"/><Relationship Id="rId4" Type="http://schemas.openxmlformats.org/officeDocument/2006/relationships/image" Target="../media/image6.png"/></Relationships>
</file>

<file path=xl/drawings/_rels/drawing137.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122.xml"/><Relationship Id="rId5" Type="http://schemas.openxmlformats.org/officeDocument/2006/relationships/image" Target="../media/image7.svg"/><Relationship Id="rId4" Type="http://schemas.openxmlformats.org/officeDocument/2006/relationships/image" Target="../media/image6.png"/></Relationships>
</file>

<file path=xl/drawings/_rels/drawing138.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123.xml"/><Relationship Id="rId5" Type="http://schemas.openxmlformats.org/officeDocument/2006/relationships/image" Target="../media/image7.svg"/><Relationship Id="rId4" Type="http://schemas.openxmlformats.org/officeDocument/2006/relationships/image" Target="../media/image6.png"/></Relationships>
</file>

<file path=xl/drawings/_rels/drawing13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24.xml"/><Relationship Id="rId5" Type="http://schemas.openxmlformats.org/officeDocument/2006/relationships/image" Target="../media/image7.sv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40.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25.xml"/><Relationship Id="rId5" Type="http://schemas.openxmlformats.org/officeDocument/2006/relationships/image" Target="../media/image7.svg"/><Relationship Id="rId4" Type="http://schemas.openxmlformats.org/officeDocument/2006/relationships/image" Target="../media/image6.png"/></Relationships>
</file>

<file path=xl/drawings/_rels/drawing141.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26.xml"/><Relationship Id="rId5" Type="http://schemas.openxmlformats.org/officeDocument/2006/relationships/image" Target="../media/image7.svg"/><Relationship Id="rId4" Type="http://schemas.openxmlformats.org/officeDocument/2006/relationships/image" Target="../media/image6.png"/></Relationships>
</file>

<file path=xl/drawings/_rels/drawing142.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27.xml"/><Relationship Id="rId5" Type="http://schemas.openxmlformats.org/officeDocument/2006/relationships/image" Target="../media/image7.svg"/><Relationship Id="rId4" Type="http://schemas.openxmlformats.org/officeDocument/2006/relationships/image" Target="../media/image6.png"/></Relationships>
</file>

<file path=xl/drawings/_rels/drawing143.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28.xml"/><Relationship Id="rId5" Type="http://schemas.openxmlformats.org/officeDocument/2006/relationships/image" Target="../media/image7.svg"/><Relationship Id="rId4" Type="http://schemas.openxmlformats.org/officeDocument/2006/relationships/image" Target="../media/image6.png"/></Relationships>
</file>

<file path=xl/drawings/_rels/drawing144.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29.xml"/><Relationship Id="rId5" Type="http://schemas.openxmlformats.org/officeDocument/2006/relationships/image" Target="../media/image7.svg"/><Relationship Id="rId4" Type="http://schemas.openxmlformats.org/officeDocument/2006/relationships/image" Target="../media/image6.png"/></Relationships>
</file>

<file path=xl/drawings/_rels/drawing145.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30.xml"/><Relationship Id="rId5" Type="http://schemas.openxmlformats.org/officeDocument/2006/relationships/image" Target="../media/image7.svg"/><Relationship Id="rId4" Type="http://schemas.openxmlformats.org/officeDocument/2006/relationships/image" Target="../media/image6.png"/></Relationships>
</file>

<file path=xl/drawings/_rels/drawing146.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31.xml"/><Relationship Id="rId5" Type="http://schemas.openxmlformats.org/officeDocument/2006/relationships/image" Target="../media/image7.svg"/><Relationship Id="rId4" Type="http://schemas.openxmlformats.org/officeDocument/2006/relationships/image" Target="../media/image6.png"/></Relationships>
</file>

<file path=xl/drawings/_rels/drawing147.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32.xml"/><Relationship Id="rId5" Type="http://schemas.openxmlformats.org/officeDocument/2006/relationships/image" Target="../media/image7.svg"/><Relationship Id="rId4" Type="http://schemas.openxmlformats.org/officeDocument/2006/relationships/image" Target="../media/image6.png"/></Relationships>
</file>

<file path=xl/drawings/_rels/drawing148.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33.xml"/><Relationship Id="rId5" Type="http://schemas.openxmlformats.org/officeDocument/2006/relationships/image" Target="../media/image7.svg"/><Relationship Id="rId4" Type="http://schemas.openxmlformats.org/officeDocument/2006/relationships/image" Target="../media/image6.png"/></Relationships>
</file>

<file path=xl/drawings/_rels/drawing14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34.xml"/><Relationship Id="rId5" Type="http://schemas.openxmlformats.org/officeDocument/2006/relationships/image" Target="../media/image7.svg"/><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35.xml"/><Relationship Id="rId5" Type="http://schemas.openxmlformats.org/officeDocument/2006/relationships/image" Target="../media/image7.svg"/><Relationship Id="rId4" Type="http://schemas.openxmlformats.org/officeDocument/2006/relationships/image" Target="../media/image6.png"/></Relationships>
</file>

<file path=xl/drawings/_rels/drawing151.xml.rels><?xml version="1.0" encoding="UTF-8" standalone="yes"?>
<Relationships xmlns="http://schemas.openxmlformats.org/package/2006/relationships"><Relationship Id="rId3" Type="http://schemas.openxmlformats.org/officeDocument/2006/relationships/hyperlink" Target="#CI!A1"/><Relationship Id="rId2" Type="http://schemas.openxmlformats.org/officeDocument/2006/relationships/image" Target="../media/image5.jpeg"/><Relationship Id="rId1" Type="http://schemas.openxmlformats.org/officeDocument/2006/relationships/chart" Target="../charts/chart136.xml"/><Relationship Id="rId5" Type="http://schemas.openxmlformats.org/officeDocument/2006/relationships/image" Target="../media/image7.svg"/><Relationship Id="rId4" Type="http://schemas.openxmlformats.org/officeDocument/2006/relationships/image" Target="../media/image6.png"/></Relationships>
</file>

<file path=xl/drawings/_rels/drawing152.xml.rels><?xml version="1.0" encoding="UTF-8" standalone="yes"?>
<Relationships xmlns="http://schemas.openxmlformats.org/package/2006/relationships"><Relationship Id="rId3" Type="http://schemas.openxmlformats.org/officeDocument/2006/relationships/hyperlink" Target="#CI!A1"/><Relationship Id="rId2" Type="http://schemas.openxmlformats.org/officeDocument/2006/relationships/image" Target="../media/image5.jpeg"/><Relationship Id="rId1" Type="http://schemas.openxmlformats.org/officeDocument/2006/relationships/chart" Target="../charts/chart137.xml"/><Relationship Id="rId5" Type="http://schemas.openxmlformats.org/officeDocument/2006/relationships/image" Target="../media/image7.svg"/><Relationship Id="rId4" Type="http://schemas.openxmlformats.org/officeDocument/2006/relationships/image" Target="../media/image6.png"/></Relationships>
</file>

<file path=xl/drawings/_rels/drawing153.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38.xml"/><Relationship Id="rId5" Type="http://schemas.openxmlformats.org/officeDocument/2006/relationships/image" Target="../media/image7.svg"/><Relationship Id="rId4" Type="http://schemas.openxmlformats.org/officeDocument/2006/relationships/image" Target="../media/image6.png"/></Relationships>
</file>

<file path=xl/drawings/_rels/drawing154.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39.xml"/><Relationship Id="rId5" Type="http://schemas.openxmlformats.org/officeDocument/2006/relationships/image" Target="../media/image7.svg"/><Relationship Id="rId4" Type="http://schemas.openxmlformats.org/officeDocument/2006/relationships/image" Target="../media/image6.png"/></Relationships>
</file>

<file path=xl/drawings/_rels/drawing155.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40.xml"/><Relationship Id="rId5" Type="http://schemas.openxmlformats.org/officeDocument/2006/relationships/image" Target="../media/image7.svg"/><Relationship Id="rId4" Type="http://schemas.openxmlformats.org/officeDocument/2006/relationships/image" Target="../media/image6.png"/></Relationships>
</file>

<file path=xl/drawings/_rels/drawing156.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41.xml"/><Relationship Id="rId5" Type="http://schemas.openxmlformats.org/officeDocument/2006/relationships/image" Target="../media/image7.svg"/><Relationship Id="rId4" Type="http://schemas.openxmlformats.org/officeDocument/2006/relationships/image" Target="../media/image6.png"/></Relationships>
</file>

<file path=xl/drawings/_rels/drawing15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42.xml"/><Relationship Id="rId5" Type="http://schemas.openxmlformats.org/officeDocument/2006/relationships/image" Target="../media/image7.svg"/><Relationship Id="rId4" Type="http://schemas.openxmlformats.org/officeDocument/2006/relationships/image" Target="../media/image6.png"/></Relationships>
</file>

<file path=xl/drawings/_rels/drawing158.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43.xml"/><Relationship Id="rId5" Type="http://schemas.openxmlformats.org/officeDocument/2006/relationships/image" Target="../media/image7.svg"/><Relationship Id="rId4" Type="http://schemas.openxmlformats.org/officeDocument/2006/relationships/image" Target="../media/image6.png"/></Relationships>
</file>

<file path=xl/drawings/_rels/drawing159.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44.xml"/><Relationship Id="rId5" Type="http://schemas.openxmlformats.org/officeDocument/2006/relationships/image" Target="../media/image7.sv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xml"/><Relationship Id="rId5" Type="http://schemas.openxmlformats.org/officeDocument/2006/relationships/image" Target="../media/image7.svg"/><Relationship Id="rId4" Type="http://schemas.openxmlformats.org/officeDocument/2006/relationships/image" Target="../media/image6.png"/></Relationships>
</file>

<file path=xl/drawings/_rels/drawing16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45.xml"/><Relationship Id="rId5" Type="http://schemas.openxmlformats.org/officeDocument/2006/relationships/image" Target="../media/image7.svg"/><Relationship Id="rId4" Type="http://schemas.openxmlformats.org/officeDocument/2006/relationships/image" Target="../media/image6.png"/></Relationships>
</file>

<file path=xl/drawings/_rels/drawing16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46.xml"/><Relationship Id="rId5" Type="http://schemas.openxmlformats.org/officeDocument/2006/relationships/image" Target="../media/image7.svg"/><Relationship Id="rId4" Type="http://schemas.openxmlformats.org/officeDocument/2006/relationships/image" Target="../media/image6.png"/></Relationships>
</file>

<file path=xl/drawings/_rels/drawing16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47.xml"/><Relationship Id="rId5" Type="http://schemas.openxmlformats.org/officeDocument/2006/relationships/image" Target="../media/image7.svg"/><Relationship Id="rId4" Type="http://schemas.openxmlformats.org/officeDocument/2006/relationships/image" Target="../media/image6.png"/></Relationships>
</file>

<file path=xl/drawings/_rels/drawing16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48.xml"/><Relationship Id="rId5" Type="http://schemas.openxmlformats.org/officeDocument/2006/relationships/image" Target="../media/image7.svg"/><Relationship Id="rId4" Type="http://schemas.openxmlformats.org/officeDocument/2006/relationships/image" Target="../media/image6.png"/></Relationships>
</file>

<file path=xl/drawings/_rels/drawing16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49.xml"/><Relationship Id="rId5" Type="http://schemas.openxmlformats.org/officeDocument/2006/relationships/image" Target="../media/image7.svg"/><Relationship Id="rId4" Type="http://schemas.openxmlformats.org/officeDocument/2006/relationships/image" Target="../media/image6.png"/></Relationships>
</file>

<file path=xl/drawings/_rels/drawing16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0.xml"/><Relationship Id="rId5" Type="http://schemas.openxmlformats.org/officeDocument/2006/relationships/image" Target="../media/image7.svg"/><Relationship Id="rId4" Type="http://schemas.openxmlformats.org/officeDocument/2006/relationships/image" Target="../media/image6.png"/></Relationships>
</file>

<file path=xl/drawings/_rels/drawing16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1.xml"/><Relationship Id="rId5" Type="http://schemas.openxmlformats.org/officeDocument/2006/relationships/image" Target="../media/image7.svg"/><Relationship Id="rId4" Type="http://schemas.openxmlformats.org/officeDocument/2006/relationships/image" Target="../media/image6.png"/></Relationships>
</file>

<file path=xl/drawings/_rels/drawing16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2.xml"/><Relationship Id="rId5" Type="http://schemas.openxmlformats.org/officeDocument/2006/relationships/image" Target="../media/image7.svg"/><Relationship Id="rId4" Type="http://schemas.openxmlformats.org/officeDocument/2006/relationships/image" Target="../media/image6.png"/></Relationships>
</file>

<file path=xl/drawings/_rels/drawing16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3.xml"/><Relationship Id="rId5" Type="http://schemas.openxmlformats.org/officeDocument/2006/relationships/image" Target="../media/image7.svg"/><Relationship Id="rId4" Type="http://schemas.openxmlformats.org/officeDocument/2006/relationships/image" Target="../media/image6.png"/></Relationships>
</file>

<file path=xl/drawings/_rels/drawing16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4.xml"/><Relationship Id="rId5" Type="http://schemas.openxmlformats.org/officeDocument/2006/relationships/image" Target="../media/image7.svg"/><Relationship Id="rId4" Type="http://schemas.openxmlformats.org/officeDocument/2006/relationships/image" Target="../media/image6.png"/></Relationships>
</file>

<file path=xl/drawings/_rels/drawing17.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2.xml"/><Relationship Id="rId5" Type="http://schemas.openxmlformats.org/officeDocument/2006/relationships/image" Target="../media/image7.svg"/><Relationship Id="rId4" Type="http://schemas.openxmlformats.org/officeDocument/2006/relationships/image" Target="../media/image6.png"/></Relationships>
</file>

<file path=xl/drawings/_rels/drawing17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5.xml"/><Relationship Id="rId5" Type="http://schemas.openxmlformats.org/officeDocument/2006/relationships/image" Target="../media/image7.svg"/><Relationship Id="rId4" Type="http://schemas.openxmlformats.org/officeDocument/2006/relationships/image" Target="../media/image6.png"/></Relationships>
</file>

<file path=xl/drawings/_rels/drawing17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6.xml"/><Relationship Id="rId5" Type="http://schemas.openxmlformats.org/officeDocument/2006/relationships/image" Target="../media/image7.svg"/><Relationship Id="rId4" Type="http://schemas.openxmlformats.org/officeDocument/2006/relationships/image" Target="../media/image6.png"/></Relationships>
</file>

<file path=xl/drawings/_rels/drawing17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7.xml"/><Relationship Id="rId5" Type="http://schemas.openxmlformats.org/officeDocument/2006/relationships/image" Target="../media/image7.svg"/><Relationship Id="rId4" Type="http://schemas.openxmlformats.org/officeDocument/2006/relationships/image" Target="../media/image6.png"/></Relationships>
</file>

<file path=xl/drawings/_rels/drawing17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8.xml"/><Relationship Id="rId5" Type="http://schemas.openxmlformats.org/officeDocument/2006/relationships/image" Target="../media/image7.svg"/><Relationship Id="rId4" Type="http://schemas.openxmlformats.org/officeDocument/2006/relationships/image" Target="../media/image6.png"/></Relationships>
</file>

<file path=xl/drawings/_rels/drawing17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59.xml"/><Relationship Id="rId5" Type="http://schemas.openxmlformats.org/officeDocument/2006/relationships/image" Target="../media/image7.svg"/><Relationship Id="rId4" Type="http://schemas.openxmlformats.org/officeDocument/2006/relationships/image" Target="../media/image6.png"/></Relationships>
</file>

<file path=xl/drawings/_rels/drawing17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0.xml"/><Relationship Id="rId5" Type="http://schemas.openxmlformats.org/officeDocument/2006/relationships/image" Target="../media/image7.svg"/><Relationship Id="rId4" Type="http://schemas.openxmlformats.org/officeDocument/2006/relationships/image" Target="../media/image6.png"/></Relationships>
</file>

<file path=xl/drawings/_rels/drawing17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1.xml"/><Relationship Id="rId5" Type="http://schemas.openxmlformats.org/officeDocument/2006/relationships/image" Target="../media/image7.svg"/><Relationship Id="rId4" Type="http://schemas.openxmlformats.org/officeDocument/2006/relationships/image" Target="../media/image6.png"/></Relationships>
</file>

<file path=xl/drawings/_rels/drawing17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2.xml"/><Relationship Id="rId5" Type="http://schemas.openxmlformats.org/officeDocument/2006/relationships/image" Target="../media/image7.svg"/><Relationship Id="rId4" Type="http://schemas.openxmlformats.org/officeDocument/2006/relationships/image" Target="../media/image6.png"/></Relationships>
</file>

<file path=xl/drawings/_rels/drawing17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3.xml"/><Relationship Id="rId5" Type="http://schemas.openxmlformats.org/officeDocument/2006/relationships/image" Target="../media/image7.svg"/><Relationship Id="rId4" Type="http://schemas.openxmlformats.org/officeDocument/2006/relationships/image" Target="../media/image6.png"/></Relationships>
</file>

<file path=xl/drawings/_rels/drawing17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4.xml"/><Relationship Id="rId5" Type="http://schemas.openxmlformats.org/officeDocument/2006/relationships/image" Target="../media/image7.svg"/><Relationship Id="rId4"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s://supersalud-my.sharepoint.com/personal/monica_salazar_supersalud_gov_co/Documents/Documentos/2022/Hoja%20de%20vida%20indicadores/HOjas%20de%20Vida%20III%20IV%202023/Indicadores%20IV%20Trimestre%202023.xlsx" TargetMode="External"/><Relationship Id="rId1" Type="http://schemas.openxmlformats.org/officeDocument/2006/relationships/chart" Target="../charts/chart3.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DIA!A1"/></Relationships>
</file>

<file path=xl/drawings/_rels/drawing18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5.xml"/><Relationship Id="rId5" Type="http://schemas.openxmlformats.org/officeDocument/2006/relationships/image" Target="../media/image7.svg"/><Relationship Id="rId4" Type="http://schemas.openxmlformats.org/officeDocument/2006/relationships/image" Target="../media/image6.png"/></Relationships>
</file>

<file path=xl/drawings/_rels/drawing18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6.xml"/><Relationship Id="rId5" Type="http://schemas.openxmlformats.org/officeDocument/2006/relationships/image" Target="../media/image7.svg"/><Relationship Id="rId4" Type="http://schemas.openxmlformats.org/officeDocument/2006/relationships/image" Target="../media/image6.png"/></Relationships>
</file>

<file path=xl/drawings/_rels/drawing18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7.xml"/><Relationship Id="rId5" Type="http://schemas.openxmlformats.org/officeDocument/2006/relationships/image" Target="../media/image7.svg"/><Relationship Id="rId4" Type="http://schemas.openxmlformats.org/officeDocument/2006/relationships/image" Target="../media/image6.png"/></Relationships>
</file>

<file path=xl/drawings/_rels/drawing18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8.xml"/><Relationship Id="rId5" Type="http://schemas.openxmlformats.org/officeDocument/2006/relationships/image" Target="../media/image7.svg"/><Relationship Id="rId4" Type="http://schemas.openxmlformats.org/officeDocument/2006/relationships/image" Target="../media/image6.png"/></Relationships>
</file>

<file path=xl/drawings/_rels/drawing18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69.xml"/><Relationship Id="rId5" Type="http://schemas.openxmlformats.org/officeDocument/2006/relationships/image" Target="../media/image7.svg"/><Relationship Id="rId4" Type="http://schemas.openxmlformats.org/officeDocument/2006/relationships/image" Target="../media/image6.png"/></Relationships>
</file>

<file path=xl/drawings/_rels/drawing18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0.xml"/><Relationship Id="rId5" Type="http://schemas.openxmlformats.org/officeDocument/2006/relationships/image" Target="../media/image7.svg"/><Relationship Id="rId4" Type="http://schemas.openxmlformats.org/officeDocument/2006/relationships/image" Target="../media/image6.png"/></Relationships>
</file>

<file path=xl/drawings/_rels/drawing18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1.xml"/><Relationship Id="rId5" Type="http://schemas.openxmlformats.org/officeDocument/2006/relationships/image" Target="../media/image7.svg"/><Relationship Id="rId4" Type="http://schemas.openxmlformats.org/officeDocument/2006/relationships/image" Target="../media/image6.png"/></Relationships>
</file>

<file path=xl/drawings/_rels/drawing18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2.xml"/><Relationship Id="rId5" Type="http://schemas.openxmlformats.org/officeDocument/2006/relationships/image" Target="../media/image7.svg"/><Relationship Id="rId4" Type="http://schemas.openxmlformats.org/officeDocument/2006/relationships/image" Target="../media/image6.png"/></Relationships>
</file>

<file path=xl/drawings/_rels/drawing18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3.xml"/><Relationship Id="rId5" Type="http://schemas.openxmlformats.org/officeDocument/2006/relationships/image" Target="../media/image7.svg"/><Relationship Id="rId4" Type="http://schemas.openxmlformats.org/officeDocument/2006/relationships/image" Target="../media/image6.png"/></Relationships>
</file>

<file path=xl/drawings/_rels/drawing18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4.xml"/><Relationship Id="rId5" Type="http://schemas.openxmlformats.org/officeDocument/2006/relationships/image" Target="../media/image7.svg"/><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4.xml"/><Relationship Id="rId5" Type="http://schemas.openxmlformats.org/officeDocument/2006/relationships/image" Target="../media/image7.svg"/><Relationship Id="rId4" Type="http://schemas.openxmlformats.org/officeDocument/2006/relationships/image" Target="../media/image6.png"/></Relationships>
</file>

<file path=xl/drawings/_rels/drawing19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5.xml"/><Relationship Id="rId5" Type="http://schemas.openxmlformats.org/officeDocument/2006/relationships/image" Target="../media/image7.svg"/><Relationship Id="rId4" Type="http://schemas.openxmlformats.org/officeDocument/2006/relationships/image" Target="../media/image6.png"/></Relationships>
</file>

<file path=xl/drawings/_rels/drawing19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6.xml"/><Relationship Id="rId5" Type="http://schemas.openxmlformats.org/officeDocument/2006/relationships/image" Target="../media/image7.svg"/><Relationship Id="rId4" Type="http://schemas.openxmlformats.org/officeDocument/2006/relationships/image" Target="../media/image6.png"/></Relationships>
</file>

<file path=xl/drawings/_rels/drawing19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7.xml"/><Relationship Id="rId5" Type="http://schemas.openxmlformats.org/officeDocument/2006/relationships/image" Target="../media/image7.svg"/><Relationship Id="rId4" Type="http://schemas.openxmlformats.org/officeDocument/2006/relationships/image" Target="../media/image6.png"/></Relationships>
</file>

<file path=xl/drawings/_rels/drawing19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8.xml"/><Relationship Id="rId5" Type="http://schemas.openxmlformats.org/officeDocument/2006/relationships/image" Target="../media/image7.svg"/><Relationship Id="rId4" Type="http://schemas.openxmlformats.org/officeDocument/2006/relationships/image" Target="../media/image6.png"/></Relationships>
</file>

<file path=xl/drawings/_rels/drawing19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9.xml"/><Relationship Id="rId5" Type="http://schemas.openxmlformats.org/officeDocument/2006/relationships/image" Target="../media/image7.svg"/><Relationship Id="rId4" Type="http://schemas.openxmlformats.org/officeDocument/2006/relationships/image" Target="../media/image6.png"/></Relationships>
</file>

<file path=xl/drawings/_rels/drawing195.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8.jpeg"/><Relationship Id="rId1" Type="http://schemas.openxmlformats.org/officeDocument/2006/relationships/chart" Target="../charts/chart180.xml"/><Relationship Id="rId5" Type="http://schemas.openxmlformats.org/officeDocument/2006/relationships/image" Target="../media/image7.svg"/><Relationship Id="rId4" Type="http://schemas.openxmlformats.org/officeDocument/2006/relationships/image" Target="../media/image6.png"/></Relationships>
</file>

<file path=xl/drawings/_rels/drawing19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8.jpeg"/><Relationship Id="rId1" Type="http://schemas.openxmlformats.org/officeDocument/2006/relationships/chart" Target="../charts/chart181.xml"/><Relationship Id="rId5" Type="http://schemas.openxmlformats.org/officeDocument/2006/relationships/image" Target="../media/image7.svg"/><Relationship Id="rId4" Type="http://schemas.openxmlformats.org/officeDocument/2006/relationships/image" Target="../media/image6.png"/></Relationships>
</file>

<file path=xl/drawings/_rels/drawing197.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8.jpeg"/><Relationship Id="rId1" Type="http://schemas.openxmlformats.org/officeDocument/2006/relationships/chart" Target="../charts/chart182.xml"/><Relationship Id="rId5" Type="http://schemas.openxmlformats.org/officeDocument/2006/relationships/image" Target="../media/image7.svg"/><Relationship Id="rId4" Type="http://schemas.openxmlformats.org/officeDocument/2006/relationships/image" Target="../media/image6.png"/></Relationships>
</file>

<file path=xl/drawings/_rels/drawing198.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8.jpeg"/><Relationship Id="rId1" Type="http://schemas.openxmlformats.org/officeDocument/2006/relationships/chart" Target="../charts/chart183.xml"/><Relationship Id="rId5" Type="http://schemas.openxmlformats.org/officeDocument/2006/relationships/image" Target="../media/image7.svg"/><Relationship Id="rId4" Type="http://schemas.openxmlformats.org/officeDocument/2006/relationships/image" Target="../media/image6.png"/></Relationships>
</file>

<file path=xl/drawings/_rels/drawing19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8.jpeg"/><Relationship Id="rId1" Type="http://schemas.openxmlformats.org/officeDocument/2006/relationships/chart" Target="../charts/chart184.xml"/><Relationship Id="rId5" Type="http://schemas.openxmlformats.org/officeDocument/2006/relationships/image" Target="../media/image7.sv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5.xml"/><Relationship Id="rId5" Type="http://schemas.openxmlformats.org/officeDocument/2006/relationships/image" Target="../media/image7.svg"/><Relationship Id="rId4" Type="http://schemas.openxmlformats.org/officeDocument/2006/relationships/image" Target="../media/image6.png"/></Relationships>
</file>

<file path=xl/drawings/_rels/drawing20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185.xml"/><Relationship Id="rId5" Type="http://schemas.openxmlformats.org/officeDocument/2006/relationships/image" Target="../media/image7.svg"/><Relationship Id="rId4" Type="http://schemas.openxmlformats.org/officeDocument/2006/relationships/image" Target="../media/image6.png"/></Relationships>
</file>

<file path=xl/drawings/_rels/drawing201.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8.jpeg"/><Relationship Id="rId1" Type="http://schemas.openxmlformats.org/officeDocument/2006/relationships/chart" Target="../charts/chart186.xml"/><Relationship Id="rId5" Type="http://schemas.openxmlformats.org/officeDocument/2006/relationships/image" Target="../media/image7.svg"/><Relationship Id="rId4" Type="http://schemas.openxmlformats.org/officeDocument/2006/relationships/image" Target="../media/image6.png"/></Relationships>
</file>

<file path=xl/drawings/_rels/drawing202.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8.jpeg"/><Relationship Id="rId1" Type="http://schemas.openxmlformats.org/officeDocument/2006/relationships/chart" Target="../charts/chart187.xml"/><Relationship Id="rId5" Type="http://schemas.openxmlformats.org/officeDocument/2006/relationships/image" Target="../media/image7.svg"/><Relationship Id="rId4" Type="http://schemas.openxmlformats.org/officeDocument/2006/relationships/image" Target="../media/image6.png"/></Relationships>
</file>

<file path=xl/drawings/_rels/drawing203.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8.jpeg"/><Relationship Id="rId1" Type="http://schemas.openxmlformats.org/officeDocument/2006/relationships/chart" Target="../charts/chart188.xml"/><Relationship Id="rId5" Type="http://schemas.openxmlformats.org/officeDocument/2006/relationships/image" Target="../media/image7.svg"/><Relationship Id="rId4" Type="http://schemas.openxmlformats.org/officeDocument/2006/relationships/image" Target="../media/image6.png"/></Relationships>
</file>

<file path=xl/drawings/_rels/drawing204.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8.jpeg"/><Relationship Id="rId1" Type="http://schemas.openxmlformats.org/officeDocument/2006/relationships/chart" Target="../charts/chart189.xml"/><Relationship Id="rId5" Type="http://schemas.openxmlformats.org/officeDocument/2006/relationships/image" Target="../media/image7.svg"/><Relationship Id="rId4" Type="http://schemas.openxmlformats.org/officeDocument/2006/relationships/image" Target="../media/image6.png"/></Relationships>
</file>

<file path=xl/drawings/_rels/drawing205.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190.xml"/><Relationship Id="rId5" Type="http://schemas.openxmlformats.org/officeDocument/2006/relationships/image" Target="../media/image7.svg"/><Relationship Id="rId4" Type="http://schemas.openxmlformats.org/officeDocument/2006/relationships/image" Target="../media/image6.png"/></Relationships>
</file>

<file path=xl/drawings/_rels/drawing20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191.xml"/><Relationship Id="rId5" Type="http://schemas.openxmlformats.org/officeDocument/2006/relationships/image" Target="../media/image7.svg"/><Relationship Id="rId4" Type="http://schemas.openxmlformats.org/officeDocument/2006/relationships/image" Target="../media/image6.png"/></Relationships>
</file>

<file path=xl/drawings/_rels/drawing20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192.xml"/><Relationship Id="rId5" Type="http://schemas.openxmlformats.org/officeDocument/2006/relationships/image" Target="../media/image7.svg"/><Relationship Id="rId4" Type="http://schemas.openxmlformats.org/officeDocument/2006/relationships/image" Target="../media/image6.png"/></Relationships>
</file>

<file path=xl/drawings/_rels/drawing20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193.xml"/><Relationship Id="rId5" Type="http://schemas.openxmlformats.org/officeDocument/2006/relationships/image" Target="../media/image7.svg"/><Relationship Id="rId4" Type="http://schemas.openxmlformats.org/officeDocument/2006/relationships/image" Target="../media/image6.png"/></Relationships>
</file>

<file path=xl/drawings/_rels/drawing20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194.xml"/><Relationship Id="rId5" Type="http://schemas.openxmlformats.org/officeDocument/2006/relationships/image" Target="../media/image7.svg"/><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6.xml"/><Relationship Id="rId5" Type="http://schemas.openxmlformats.org/officeDocument/2006/relationships/image" Target="../media/image7.svg"/><Relationship Id="rId4" Type="http://schemas.openxmlformats.org/officeDocument/2006/relationships/image" Target="../media/image6.png"/></Relationships>
</file>

<file path=xl/drawings/_rels/drawing21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195.xml"/><Relationship Id="rId5" Type="http://schemas.openxmlformats.org/officeDocument/2006/relationships/image" Target="../media/image7.svg"/><Relationship Id="rId4" Type="http://schemas.openxmlformats.org/officeDocument/2006/relationships/image" Target="../media/image6.png"/></Relationships>
</file>

<file path=xl/drawings/_rels/drawing21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196.xml"/><Relationship Id="rId5" Type="http://schemas.openxmlformats.org/officeDocument/2006/relationships/image" Target="../media/image7.svg"/><Relationship Id="rId4" Type="http://schemas.openxmlformats.org/officeDocument/2006/relationships/image" Target="../media/image6.png"/></Relationships>
</file>

<file path=xl/drawings/_rels/drawing21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197.xml"/><Relationship Id="rId5" Type="http://schemas.openxmlformats.org/officeDocument/2006/relationships/image" Target="../media/image7.svg"/><Relationship Id="rId4" Type="http://schemas.openxmlformats.org/officeDocument/2006/relationships/image" Target="../media/image6.png"/></Relationships>
</file>

<file path=xl/drawings/_rels/drawing21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198.xml"/><Relationship Id="rId5" Type="http://schemas.openxmlformats.org/officeDocument/2006/relationships/image" Target="../media/image7.svg"/><Relationship Id="rId4" Type="http://schemas.openxmlformats.org/officeDocument/2006/relationships/image" Target="../media/image6.png"/></Relationships>
</file>

<file path=xl/drawings/_rels/drawing21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199.xml"/><Relationship Id="rId5" Type="http://schemas.openxmlformats.org/officeDocument/2006/relationships/image" Target="../media/image7.svg"/><Relationship Id="rId4" Type="http://schemas.openxmlformats.org/officeDocument/2006/relationships/image" Target="../media/image6.png"/></Relationships>
</file>

<file path=xl/drawings/_rels/drawing21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200.xml"/><Relationship Id="rId5" Type="http://schemas.openxmlformats.org/officeDocument/2006/relationships/image" Target="../media/image7.svg"/><Relationship Id="rId4" Type="http://schemas.openxmlformats.org/officeDocument/2006/relationships/image" Target="../media/image6.png"/></Relationships>
</file>

<file path=xl/drawings/_rels/drawing21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201.xml"/><Relationship Id="rId5" Type="http://schemas.openxmlformats.org/officeDocument/2006/relationships/image" Target="../media/image7.svg"/><Relationship Id="rId4" Type="http://schemas.openxmlformats.org/officeDocument/2006/relationships/image" Target="../media/image6.png"/></Relationships>
</file>

<file path=xl/drawings/_rels/drawing21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202.xml"/><Relationship Id="rId5" Type="http://schemas.openxmlformats.org/officeDocument/2006/relationships/image" Target="../media/image7.svg"/><Relationship Id="rId4" Type="http://schemas.openxmlformats.org/officeDocument/2006/relationships/image" Target="../media/image6.png"/></Relationships>
</file>

<file path=xl/drawings/_rels/drawing21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203.xml"/><Relationship Id="rId5" Type="http://schemas.openxmlformats.org/officeDocument/2006/relationships/image" Target="../media/image7.svg"/><Relationship Id="rId4" Type="http://schemas.openxmlformats.org/officeDocument/2006/relationships/image" Target="../media/image6.png"/></Relationships>
</file>

<file path=xl/drawings/_rels/drawing21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204.xml"/><Relationship Id="rId5" Type="http://schemas.openxmlformats.org/officeDocument/2006/relationships/image" Target="../media/image7.svg"/><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7.xml"/><Relationship Id="rId5" Type="http://schemas.openxmlformats.org/officeDocument/2006/relationships/image" Target="../media/image7.svg"/><Relationship Id="rId4" Type="http://schemas.openxmlformats.org/officeDocument/2006/relationships/image" Target="../media/image6.png"/></Relationships>
</file>

<file path=xl/drawings/_rels/drawing22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205.xml"/><Relationship Id="rId5" Type="http://schemas.openxmlformats.org/officeDocument/2006/relationships/image" Target="../media/image7.svg"/><Relationship Id="rId4" Type="http://schemas.openxmlformats.org/officeDocument/2006/relationships/image" Target="../media/image6.png"/></Relationships>
</file>

<file path=xl/drawings/_rels/drawing221.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8.jpeg"/><Relationship Id="rId1" Type="http://schemas.openxmlformats.org/officeDocument/2006/relationships/chart" Target="../charts/chart206.xml"/><Relationship Id="rId5" Type="http://schemas.openxmlformats.org/officeDocument/2006/relationships/image" Target="../media/image7.svg"/><Relationship Id="rId4" Type="http://schemas.openxmlformats.org/officeDocument/2006/relationships/image" Target="../media/image6.png"/></Relationships>
</file>

<file path=xl/drawings/_rels/drawing22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207.xml"/><Relationship Id="rId5" Type="http://schemas.openxmlformats.org/officeDocument/2006/relationships/image" Target="../media/image7.svg"/><Relationship Id="rId4" Type="http://schemas.openxmlformats.org/officeDocument/2006/relationships/image" Target="../media/image6.png"/></Relationships>
</file>

<file path=xl/drawings/_rels/drawing22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208.xml"/><Relationship Id="rId5" Type="http://schemas.openxmlformats.org/officeDocument/2006/relationships/image" Target="../media/image7.svg"/><Relationship Id="rId4" Type="http://schemas.openxmlformats.org/officeDocument/2006/relationships/image" Target="../media/image6.png"/></Relationships>
</file>

<file path=xl/drawings/_rels/drawing22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209.xml"/><Relationship Id="rId5" Type="http://schemas.openxmlformats.org/officeDocument/2006/relationships/image" Target="../media/image7.svg"/><Relationship Id="rId4" Type="http://schemas.openxmlformats.org/officeDocument/2006/relationships/image" Target="../media/image6.png"/></Relationships>
</file>

<file path=xl/drawings/_rels/drawing225.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8.jpeg"/><Relationship Id="rId1" Type="http://schemas.openxmlformats.org/officeDocument/2006/relationships/chart" Target="../charts/chart210.xml"/><Relationship Id="rId5" Type="http://schemas.openxmlformats.org/officeDocument/2006/relationships/image" Target="../media/image7.svg"/><Relationship Id="rId4" Type="http://schemas.openxmlformats.org/officeDocument/2006/relationships/image" Target="../media/image6.png"/></Relationships>
</file>

<file path=xl/drawings/_rels/drawing226.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8.jpeg"/><Relationship Id="rId1" Type="http://schemas.openxmlformats.org/officeDocument/2006/relationships/chart" Target="../charts/chart211.xml"/><Relationship Id="rId5" Type="http://schemas.openxmlformats.org/officeDocument/2006/relationships/image" Target="../media/image7.svg"/><Relationship Id="rId4" Type="http://schemas.openxmlformats.org/officeDocument/2006/relationships/image" Target="../media/image6.png"/></Relationships>
</file>

<file path=xl/drawings/_rels/drawing227.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8.jpeg"/><Relationship Id="rId1" Type="http://schemas.openxmlformats.org/officeDocument/2006/relationships/chart" Target="../charts/chart212.xml"/><Relationship Id="rId5" Type="http://schemas.openxmlformats.org/officeDocument/2006/relationships/image" Target="../media/image7.svg"/><Relationship Id="rId4" Type="http://schemas.openxmlformats.org/officeDocument/2006/relationships/image" Target="../media/image6.png"/></Relationships>
</file>

<file path=xl/drawings/_rels/drawing228.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8.jpeg"/><Relationship Id="rId1" Type="http://schemas.openxmlformats.org/officeDocument/2006/relationships/chart" Target="../charts/chart213.xml"/><Relationship Id="rId5" Type="http://schemas.openxmlformats.org/officeDocument/2006/relationships/image" Target="../media/image7.svg"/><Relationship Id="rId4" Type="http://schemas.openxmlformats.org/officeDocument/2006/relationships/image" Target="../media/image6.png"/></Relationships>
</file>

<file path=xl/drawings/_rels/drawing22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8.jpeg"/><Relationship Id="rId1" Type="http://schemas.openxmlformats.org/officeDocument/2006/relationships/chart" Target="../charts/chart214.xml"/><Relationship Id="rId5" Type="http://schemas.openxmlformats.org/officeDocument/2006/relationships/image" Target="../media/image7.svg"/><Relationship Id="rId4" Type="http://schemas.openxmlformats.org/officeDocument/2006/relationships/image" Target="../media/image6.png"/></Relationships>
</file>

<file path=xl/drawings/_rels/drawing23.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8.xml"/><Relationship Id="rId5" Type="http://schemas.openxmlformats.org/officeDocument/2006/relationships/image" Target="../media/image7.svg"/><Relationship Id="rId4" Type="http://schemas.openxmlformats.org/officeDocument/2006/relationships/image" Target="../media/image6.png"/></Relationships>
</file>

<file path=xl/drawings/_rels/drawing230.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8.jpeg"/><Relationship Id="rId1" Type="http://schemas.openxmlformats.org/officeDocument/2006/relationships/chart" Target="../charts/chart215.xml"/><Relationship Id="rId5" Type="http://schemas.openxmlformats.org/officeDocument/2006/relationships/image" Target="../media/image7.svg"/><Relationship Id="rId4" Type="http://schemas.openxmlformats.org/officeDocument/2006/relationships/image" Target="../media/image6.png"/></Relationships>
</file>

<file path=xl/drawings/_rels/drawing231.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8.jpeg"/><Relationship Id="rId1" Type="http://schemas.openxmlformats.org/officeDocument/2006/relationships/chart" Target="../charts/chart216.xml"/><Relationship Id="rId5" Type="http://schemas.openxmlformats.org/officeDocument/2006/relationships/image" Target="../media/image7.svg"/><Relationship Id="rId4" Type="http://schemas.openxmlformats.org/officeDocument/2006/relationships/image" Target="../media/image6.png"/></Relationships>
</file>

<file path=xl/drawings/_rels/drawing23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8.jpeg"/><Relationship Id="rId1" Type="http://schemas.openxmlformats.org/officeDocument/2006/relationships/chart" Target="../charts/chart217.xml"/><Relationship Id="rId5" Type="http://schemas.openxmlformats.org/officeDocument/2006/relationships/image" Target="../media/image7.svg"/><Relationship Id="rId4" Type="http://schemas.openxmlformats.org/officeDocument/2006/relationships/image" Target="../media/image6.png"/></Relationships>
</file>

<file path=xl/drawings/_rels/drawing23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218.xml"/><Relationship Id="rId5" Type="http://schemas.openxmlformats.org/officeDocument/2006/relationships/image" Target="../media/image7.svg"/><Relationship Id="rId4" Type="http://schemas.openxmlformats.org/officeDocument/2006/relationships/image" Target="../media/image6.png"/></Relationships>
</file>

<file path=xl/drawings/_rels/drawing234.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8.jpeg"/><Relationship Id="rId1" Type="http://schemas.openxmlformats.org/officeDocument/2006/relationships/chart" Target="../charts/chart219.xml"/><Relationship Id="rId5" Type="http://schemas.openxmlformats.org/officeDocument/2006/relationships/image" Target="../media/image7.svg"/><Relationship Id="rId4" Type="http://schemas.openxmlformats.org/officeDocument/2006/relationships/image" Target="../media/image6.png"/></Relationships>
</file>

<file path=xl/drawings/_rels/drawing235.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8.jpeg"/><Relationship Id="rId1" Type="http://schemas.openxmlformats.org/officeDocument/2006/relationships/chart" Target="../charts/chart220.xml"/><Relationship Id="rId5" Type="http://schemas.openxmlformats.org/officeDocument/2006/relationships/image" Target="../media/image7.svg"/><Relationship Id="rId4" Type="http://schemas.openxmlformats.org/officeDocument/2006/relationships/image" Target="../media/image6.png"/></Relationships>
</file>

<file path=xl/drawings/_rels/drawing23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8.jpeg"/><Relationship Id="rId1" Type="http://schemas.openxmlformats.org/officeDocument/2006/relationships/chart" Target="../charts/chart221.xml"/><Relationship Id="rId5" Type="http://schemas.openxmlformats.org/officeDocument/2006/relationships/image" Target="../media/image7.svg"/><Relationship Id="rId4" Type="http://schemas.openxmlformats.org/officeDocument/2006/relationships/image" Target="../media/image6.png"/></Relationships>
</file>

<file path=xl/drawings/_rels/drawing237.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222.xml"/><Relationship Id="rId5" Type="http://schemas.openxmlformats.org/officeDocument/2006/relationships/image" Target="../media/image7.svg"/><Relationship Id="rId4" Type="http://schemas.openxmlformats.org/officeDocument/2006/relationships/image" Target="../media/image6.png"/></Relationships>
</file>

<file path=xl/drawings/_rels/drawing23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8.jpeg"/><Relationship Id="rId1" Type="http://schemas.openxmlformats.org/officeDocument/2006/relationships/chart" Target="../charts/chart223.xml"/><Relationship Id="rId5" Type="http://schemas.openxmlformats.org/officeDocument/2006/relationships/image" Target="../media/image7.svg"/><Relationship Id="rId4" Type="http://schemas.openxmlformats.org/officeDocument/2006/relationships/image" Target="../media/image6.png"/></Relationships>
</file>

<file path=xl/drawings/_rels/drawing239.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8.jpeg"/><Relationship Id="rId1" Type="http://schemas.openxmlformats.org/officeDocument/2006/relationships/chart" Target="../charts/chart224.xml"/><Relationship Id="rId5" Type="http://schemas.openxmlformats.org/officeDocument/2006/relationships/image" Target="../media/image7.svg"/><Relationship Id="rId4" Type="http://schemas.openxmlformats.org/officeDocument/2006/relationships/image" Target="../media/image6.png"/></Relationships>
</file>

<file path=xl/drawings/_rels/drawing24.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9.xml"/><Relationship Id="rId5" Type="http://schemas.openxmlformats.org/officeDocument/2006/relationships/image" Target="../media/image7.svg"/><Relationship Id="rId4" Type="http://schemas.openxmlformats.org/officeDocument/2006/relationships/image" Target="../media/image6.png"/></Relationships>
</file>

<file path=xl/drawings/_rels/drawing24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8.jpeg"/><Relationship Id="rId1" Type="http://schemas.openxmlformats.org/officeDocument/2006/relationships/chart" Target="../charts/chart225.xml"/><Relationship Id="rId5" Type="http://schemas.openxmlformats.org/officeDocument/2006/relationships/image" Target="../media/image7.svg"/><Relationship Id="rId4" Type="http://schemas.openxmlformats.org/officeDocument/2006/relationships/image" Target="../media/image6.png"/></Relationships>
</file>

<file path=xl/drawings/_rels/drawing25.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0.xml"/><Relationship Id="rId5" Type="http://schemas.openxmlformats.org/officeDocument/2006/relationships/image" Target="../media/image7.svg"/><Relationship Id="rId4" Type="http://schemas.openxmlformats.org/officeDocument/2006/relationships/image" Target="../media/image6.png"/></Relationships>
</file>

<file path=xl/drawings/_rels/drawing26.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1.xml"/><Relationship Id="rId5" Type="http://schemas.openxmlformats.org/officeDocument/2006/relationships/image" Target="../media/image7.svg"/><Relationship Id="rId4" Type="http://schemas.openxmlformats.org/officeDocument/2006/relationships/image" Target="../media/image6.png"/></Relationships>
</file>

<file path=xl/drawings/_rels/drawing27.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2.xml"/><Relationship Id="rId5" Type="http://schemas.openxmlformats.org/officeDocument/2006/relationships/image" Target="../media/image7.svg"/><Relationship Id="rId4" Type="http://schemas.openxmlformats.org/officeDocument/2006/relationships/image" Target="../media/image6.png"/></Relationships>
</file>

<file path=xl/drawings/_rels/drawing28.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3.xml"/><Relationship Id="rId5" Type="http://schemas.openxmlformats.org/officeDocument/2006/relationships/image" Target="../media/image7.svg"/><Relationship Id="rId4" Type="http://schemas.openxmlformats.org/officeDocument/2006/relationships/image" Target="../media/image6.png"/></Relationships>
</file>

<file path=xl/drawings/_rels/drawing29.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4.xml"/><Relationship Id="rId5" Type="http://schemas.openxmlformats.org/officeDocument/2006/relationships/image" Target="../media/image7.sv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5.xml"/><Relationship Id="rId5" Type="http://schemas.openxmlformats.org/officeDocument/2006/relationships/image" Target="../media/image7.svg"/><Relationship Id="rId4" Type="http://schemas.openxmlformats.org/officeDocument/2006/relationships/image" Target="../media/image6.png"/></Relationships>
</file>

<file path=xl/drawings/_rels/drawing31.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6.xml"/><Relationship Id="rId5" Type="http://schemas.openxmlformats.org/officeDocument/2006/relationships/image" Target="../media/image7.svg"/><Relationship Id="rId4" Type="http://schemas.openxmlformats.org/officeDocument/2006/relationships/image" Target="../media/image6.png"/></Relationships>
</file>

<file path=xl/drawings/_rels/drawing32.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7.xml"/><Relationship Id="rId5" Type="http://schemas.openxmlformats.org/officeDocument/2006/relationships/image" Target="../media/image7.svg"/><Relationship Id="rId4" Type="http://schemas.openxmlformats.org/officeDocument/2006/relationships/image" Target="../media/image6.png"/></Relationships>
</file>

<file path=xl/drawings/_rels/drawing33.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8.xml"/><Relationship Id="rId5" Type="http://schemas.openxmlformats.org/officeDocument/2006/relationships/image" Target="../media/image7.svg"/><Relationship Id="rId4" Type="http://schemas.openxmlformats.org/officeDocument/2006/relationships/image" Target="../media/image6.png"/></Relationships>
</file>

<file path=xl/drawings/_rels/drawing34.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9.xml"/><Relationship Id="rId5" Type="http://schemas.openxmlformats.org/officeDocument/2006/relationships/image" Target="../media/image7.svg"/><Relationship Id="rId4" Type="http://schemas.openxmlformats.org/officeDocument/2006/relationships/image" Target="../media/image6.png"/></Relationships>
</file>

<file path=xl/drawings/_rels/drawing35.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20.xml"/><Relationship Id="rId5" Type="http://schemas.openxmlformats.org/officeDocument/2006/relationships/image" Target="../media/image7.svg"/><Relationship Id="rId4" Type="http://schemas.openxmlformats.org/officeDocument/2006/relationships/image" Target="../media/image6.png"/></Relationships>
</file>

<file path=xl/drawings/_rels/drawing36.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21.xml"/><Relationship Id="rId5" Type="http://schemas.openxmlformats.org/officeDocument/2006/relationships/image" Target="../media/image7.svg"/><Relationship Id="rId4" Type="http://schemas.openxmlformats.org/officeDocument/2006/relationships/image" Target="../media/image6.png"/></Relationships>
</file>

<file path=xl/drawings/_rels/drawing37.xml.rels><?xml version="1.0" encoding="UTF-8" standalone="yes"?>
<Relationships xmlns="http://schemas.openxmlformats.org/package/2006/relationships"><Relationship Id="rId3" Type="http://schemas.openxmlformats.org/officeDocument/2006/relationships/hyperlink" Target="#'JC01'!&#193;rea_de_impresi&#243;n"/><Relationship Id="rId2" Type="http://schemas.openxmlformats.org/officeDocument/2006/relationships/image" Target="../media/image5.jpeg"/><Relationship Id="rId1" Type="http://schemas.openxmlformats.org/officeDocument/2006/relationships/chart" Target="../charts/chart22.xml"/><Relationship Id="rId5" Type="http://schemas.openxmlformats.org/officeDocument/2006/relationships/image" Target="../media/image7.svg"/><Relationship Id="rId4" Type="http://schemas.openxmlformats.org/officeDocument/2006/relationships/image" Target="../media/image6.png"/></Relationships>
</file>

<file path=xl/drawings/_rels/drawing38.xml.rels><?xml version="1.0" encoding="UTF-8" standalone="yes"?>
<Relationships xmlns="http://schemas.openxmlformats.org/package/2006/relationships"><Relationship Id="rId3" Type="http://schemas.openxmlformats.org/officeDocument/2006/relationships/hyperlink" Target="#'JC02'!&#193;rea_de_impresi&#243;n"/><Relationship Id="rId2" Type="http://schemas.openxmlformats.org/officeDocument/2006/relationships/image" Target="../media/image5.jpeg"/><Relationship Id="rId1" Type="http://schemas.openxmlformats.org/officeDocument/2006/relationships/chart" Target="../charts/chart23.xml"/><Relationship Id="rId5" Type="http://schemas.openxmlformats.org/officeDocument/2006/relationships/image" Target="../media/image7.svg"/><Relationship Id="rId4" Type="http://schemas.openxmlformats.org/officeDocument/2006/relationships/image" Target="../media/image6.png"/></Relationships>
</file>

<file path=xl/drawings/_rels/drawing39.xml.rels><?xml version="1.0" encoding="UTF-8" standalone="yes"?>
<Relationships xmlns="http://schemas.openxmlformats.org/package/2006/relationships"><Relationship Id="rId3" Type="http://schemas.openxmlformats.org/officeDocument/2006/relationships/hyperlink" Target="#'JC03'!&#193;rea_de_impresi&#243;n"/><Relationship Id="rId2" Type="http://schemas.openxmlformats.org/officeDocument/2006/relationships/image" Target="../media/image5.jpeg"/><Relationship Id="rId1" Type="http://schemas.openxmlformats.org/officeDocument/2006/relationships/chart" Target="../charts/chart24.xml"/><Relationship Id="rId5" Type="http://schemas.openxmlformats.org/officeDocument/2006/relationships/image" Target="../media/image7.sv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ADORES!A1"/><Relationship Id="rId1" Type="http://schemas.openxmlformats.org/officeDocument/2006/relationships/image" Target="../media/image4.png"/><Relationship Id="rId4" Type="http://schemas.openxmlformats.org/officeDocument/2006/relationships/image" Target="../media/image3.svg"/></Relationships>
</file>

<file path=xl/drawings/_rels/drawing40.xml.rels><?xml version="1.0" encoding="UTF-8" standalone="yes"?>
<Relationships xmlns="http://schemas.openxmlformats.org/package/2006/relationships"><Relationship Id="rId3" Type="http://schemas.openxmlformats.org/officeDocument/2006/relationships/hyperlink" Target="#'JC04'!&#193;rea_de_impresi&#243;n"/><Relationship Id="rId2" Type="http://schemas.openxmlformats.org/officeDocument/2006/relationships/image" Target="../media/image5.jpeg"/><Relationship Id="rId1" Type="http://schemas.openxmlformats.org/officeDocument/2006/relationships/chart" Target="../charts/chart25.xml"/><Relationship Id="rId5" Type="http://schemas.openxmlformats.org/officeDocument/2006/relationships/image" Target="../media/image7.svg"/><Relationship Id="rId4" Type="http://schemas.openxmlformats.org/officeDocument/2006/relationships/image" Target="../media/image6.png"/></Relationships>
</file>

<file path=xl/drawings/_rels/drawing41.xml.rels><?xml version="1.0" encoding="UTF-8" standalone="yes"?>
<Relationships xmlns="http://schemas.openxmlformats.org/package/2006/relationships"><Relationship Id="rId3" Type="http://schemas.openxmlformats.org/officeDocument/2006/relationships/hyperlink" Target="#'JC05'!&#193;rea_de_impresi&#243;n"/><Relationship Id="rId2" Type="http://schemas.openxmlformats.org/officeDocument/2006/relationships/image" Target="../media/image5.jpeg"/><Relationship Id="rId1" Type="http://schemas.openxmlformats.org/officeDocument/2006/relationships/chart" Target="../charts/chart26.xml"/><Relationship Id="rId5" Type="http://schemas.openxmlformats.org/officeDocument/2006/relationships/image" Target="../media/image7.svg"/><Relationship Id="rId4" Type="http://schemas.openxmlformats.org/officeDocument/2006/relationships/image" Target="../media/image6.png"/></Relationships>
</file>

<file path=xl/drawings/_rels/drawing42.xml.rels><?xml version="1.0" encoding="UTF-8" standalone="yes"?>
<Relationships xmlns="http://schemas.openxmlformats.org/package/2006/relationships"><Relationship Id="rId3" Type="http://schemas.openxmlformats.org/officeDocument/2006/relationships/hyperlink" Target="#'JC06'!&#193;rea_de_impresi&#243;n"/><Relationship Id="rId2" Type="http://schemas.openxmlformats.org/officeDocument/2006/relationships/image" Target="../media/image5.jpeg"/><Relationship Id="rId1" Type="http://schemas.openxmlformats.org/officeDocument/2006/relationships/chart" Target="../charts/chart27.xml"/><Relationship Id="rId5" Type="http://schemas.openxmlformats.org/officeDocument/2006/relationships/image" Target="../media/image7.svg"/><Relationship Id="rId4" Type="http://schemas.openxmlformats.org/officeDocument/2006/relationships/image" Target="../media/image6.png"/></Relationships>
</file>

<file path=xl/drawings/_rels/drawing43.xml.rels><?xml version="1.0" encoding="UTF-8" standalone="yes"?>
<Relationships xmlns="http://schemas.openxmlformats.org/package/2006/relationships"><Relationship Id="rId3" Type="http://schemas.openxmlformats.org/officeDocument/2006/relationships/hyperlink" Target="#'JC07'!&#193;rea_de_impresi&#243;n"/><Relationship Id="rId2" Type="http://schemas.openxmlformats.org/officeDocument/2006/relationships/image" Target="../media/image5.jpeg"/><Relationship Id="rId1" Type="http://schemas.openxmlformats.org/officeDocument/2006/relationships/chart" Target="../charts/chart28.xml"/><Relationship Id="rId5" Type="http://schemas.openxmlformats.org/officeDocument/2006/relationships/image" Target="../media/image7.svg"/><Relationship Id="rId4" Type="http://schemas.openxmlformats.org/officeDocument/2006/relationships/image" Target="../media/image6.png"/></Relationships>
</file>

<file path=xl/drawings/_rels/drawing44.xml.rels><?xml version="1.0" encoding="UTF-8" standalone="yes"?>
<Relationships xmlns="http://schemas.openxmlformats.org/package/2006/relationships"><Relationship Id="rId3" Type="http://schemas.openxmlformats.org/officeDocument/2006/relationships/hyperlink" Target="#'JC08'!&#193;rea_de_impresi&#243;n"/><Relationship Id="rId2" Type="http://schemas.openxmlformats.org/officeDocument/2006/relationships/image" Target="../media/image5.jpeg"/><Relationship Id="rId1" Type="http://schemas.openxmlformats.org/officeDocument/2006/relationships/chart" Target="../charts/chart29.xml"/><Relationship Id="rId5" Type="http://schemas.openxmlformats.org/officeDocument/2006/relationships/image" Target="../media/image7.svg"/><Relationship Id="rId4" Type="http://schemas.openxmlformats.org/officeDocument/2006/relationships/image" Target="../media/image6.png"/></Relationships>
</file>

<file path=xl/drawings/_rels/drawing45.xml.rels><?xml version="1.0" encoding="UTF-8" standalone="yes"?>
<Relationships xmlns="http://schemas.openxmlformats.org/package/2006/relationships"><Relationship Id="rId3" Type="http://schemas.openxmlformats.org/officeDocument/2006/relationships/hyperlink" Target="#'JC09'!&#193;rea_de_impresi&#243;n"/><Relationship Id="rId2" Type="http://schemas.openxmlformats.org/officeDocument/2006/relationships/image" Target="../media/image5.jpeg"/><Relationship Id="rId1" Type="http://schemas.openxmlformats.org/officeDocument/2006/relationships/chart" Target="../charts/chart30.xml"/><Relationship Id="rId5" Type="http://schemas.openxmlformats.org/officeDocument/2006/relationships/image" Target="../media/image7.svg"/><Relationship Id="rId4" Type="http://schemas.openxmlformats.org/officeDocument/2006/relationships/image" Target="../media/image6.png"/></Relationships>
</file>

<file path=xl/drawings/_rels/drawing46.xml.rels><?xml version="1.0" encoding="UTF-8" standalone="yes"?>
<Relationships xmlns="http://schemas.openxmlformats.org/package/2006/relationships"><Relationship Id="rId3" Type="http://schemas.openxmlformats.org/officeDocument/2006/relationships/hyperlink" Target="#'JC10'!&#193;rea_de_impresi&#243;n"/><Relationship Id="rId2" Type="http://schemas.openxmlformats.org/officeDocument/2006/relationships/image" Target="../media/image5.jpeg"/><Relationship Id="rId1" Type="http://schemas.openxmlformats.org/officeDocument/2006/relationships/chart" Target="../charts/chart31.xml"/><Relationship Id="rId5" Type="http://schemas.openxmlformats.org/officeDocument/2006/relationships/image" Target="../media/image7.svg"/><Relationship Id="rId4" Type="http://schemas.openxmlformats.org/officeDocument/2006/relationships/image" Target="../media/image6.png"/></Relationships>
</file>

<file path=xl/drawings/_rels/drawing47.xml.rels><?xml version="1.0" encoding="UTF-8" standalone="yes"?>
<Relationships xmlns="http://schemas.openxmlformats.org/package/2006/relationships"><Relationship Id="rId3" Type="http://schemas.openxmlformats.org/officeDocument/2006/relationships/hyperlink" Target="#'JC11'!&#193;rea_de_impresi&#243;n"/><Relationship Id="rId2" Type="http://schemas.openxmlformats.org/officeDocument/2006/relationships/image" Target="../media/image5.jpeg"/><Relationship Id="rId1" Type="http://schemas.openxmlformats.org/officeDocument/2006/relationships/chart" Target="../charts/chart32.xml"/><Relationship Id="rId5" Type="http://schemas.openxmlformats.org/officeDocument/2006/relationships/image" Target="../media/image7.svg"/><Relationship Id="rId4" Type="http://schemas.openxmlformats.org/officeDocument/2006/relationships/image" Target="../media/image6.png"/></Relationships>
</file>

<file path=xl/drawings/_rels/drawing48.xml.rels><?xml version="1.0" encoding="UTF-8" standalone="yes"?>
<Relationships xmlns="http://schemas.openxmlformats.org/package/2006/relationships"><Relationship Id="rId3" Type="http://schemas.openxmlformats.org/officeDocument/2006/relationships/hyperlink" Target="#'JC12'!&#193;rea_de_impresi&#243;n"/><Relationship Id="rId2" Type="http://schemas.openxmlformats.org/officeDocument/2006/relationships/image" Target="../media/image5.jpeg"/><Relationship Id="rId1" Type="http://schemas.openxmlformats.org/officeDocument/2006/relationships/chart" Target="../charts/chart33.xml"/><Relationship Id="rId5" Type="http://schemas.openxmlformats.org/officeDocument/2006/relationships/image" Target="../media/image7.svg"/><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hyperlink" Target="#'AT05 (2)'!&#193;rea_de_impresi&#243;n"/><Relationship Id="rId2" Type="http://schemas.openxmlformats.org/officeDocument/2006/relationships/image" Target="../media/image5.jpeg"/><Relationship Id="rId1" Type="http://schemas.openxmlformats.org/officeDocument/2006/relationships/chart" Target="../charts/chart34.xml"/><Relationship Id="rId5" Type="http://schemas.openxmlformats.org/officeDocument/2006/relationships/image" Target="../media/image7.sv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hyperlink" Target="#'AT06 (2)'!&#193;rea_de_impresi&#243;n"/><Relationship Id="rId2" Type="http://schemas.openxmlformats.org/officeDocument/2006/relationships/image" Target="../media/image5.jpeg"/><Relationship Id="rId1" Type="http://schemas.openxmlformats.org/officeDocument/2006/relationships/chart" Target="../charts/chart35.xml"/><Relationship Id="rId5" Type="http://schemas.openxmlformats.org/officeDocument/2006/relationships/image" Target="../media/image7.svg"/><Relationship Id="rId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hyperlink" Target="#'SE08 (2)'!&#193;rea_de_impresi&#243;n"/><Relationship Id="rId2" Type="http://schemas.openxmlformats.org/officeDocument/2006/relationships/image" Target="../media/image5.jpeg"/><Relationship Id="rId1" Type="http://schemas.openxmlformats.org/officeDocument/2006/relationships/chart" Target="../charts/chart36.xml"/><Relationship Id="rId5" Type="http://schemas.openxmlformats.org/officeDocument/2006/relationships/image" Target="../media/image7.svg"/><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hyperlink" Target="#'SE09 (2)'!&#193;rea_de_impresi&#243;n"/><Relationship Id="rId2" Type="http://schemas.openxmlformats.org/officeDocument/2006/relationships/image" Target="../media/image5.jpeg"/><Relationship Id="rId1" Type="http://schemas.openxmlformats.org/officeDocument/2006/relationships/chart" Target="../charts/chart37.xml"/><Relationship Id="rId5" Type="http://schemas.openxmlformats.org/officeDocument/2006/relationships/image" Target="../media/image7.svg"/><Relationship Id="rId4"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hyperlink" Target="#'SE10 (2)'!&#193;rea_de_impresi&#243;n"/><Relationship Id="rId2" Type="http://schemas.openxmlformats.org/officeDocument/2006/relationships/image" Target="../media/image5.jpeg"/><Relationship Id="rId1" Type="http://schemas.openxmlformats.org/officeDocument/2006/relationships/chart" Target="../charts/chart38.xml"/><Relationship Id="rId5" Type="http://schemas.openxmlformats.org/officeDocument/2006/relationships/image" Target="../media/image7.svg"/><Relationship Id="rId4"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hyperlink" Target="#'SE11 (2)'!&#193;rea_de_impresi&#243;n"/><Relationship Id="rId2" Type="http://schemas.openxmlformats.org/officeDocument/2006/relationships/image" Target="../media/image5.jpeg"/><Relationship Id="rId1" Type="http://schemas.openxmlformats.org/officeDocument/2006/relationships/chart" Target="../charts/chart39.xml"/><Relationship Id="rId5" Type="http://schemas.openxmlformats.org/officeDocument/2006/relationships/image" Target="../media/image7.svg"/><Relationship Id="rId4" Type="http://schemas.openxmlformats.org/officeDocument/2006/relationships/image" Target="../media/image6.png"/></Relationships>
</file>

<file path=xl/drawings/_rels/drawing55.xml.rels><?xml version="1.0" encoding="UTF-8" standalone="yes"?>
<Relationships xmlns="http://schemas.openxmlformats.org/package/2006/relationships"><Relationship Id="rId3" Type="http://schemas.openxmlformats.org/officeDocument/2006/relationships/hyperlink" Target="#'SE11 (2)'!&#193;rea_de_impresi&#243;n"/><Relationship Id="rId2" Type="http://schemas.openxmlformats.org/officeDocument/2006/relationships/image" Target="../media/image5.jpeg"/><Relationship Id="rId1" Type="http://schemas.openxmlformats.org/officeDocument/2006/relationships/chart" Target="../charts/chart40.xml"/><Relationship Id="rId5" Type="http://schemas.openxmlformats.org/officeDocument/2006/relationships/image" Target="../media/image7.svg"/><Relationship Id="rId4" Type="http://schemas.openxmlformats.org/officeDocument/2006/relationships/image" Target="../media/image6.png"/></Relationships>
</file>

<file path=xl/drawings/_rels/drawing56.xml.rels><?xml version="1.0" encoding="UTF-8" standalone="yes"?>
<Relationships xmlns="http://schemas.openxmlformats.org/package/2006/relationships"><Relationship Id="rId3" Type="http://schemas.openxmlformats.org/officeDocument/2006/relationships/hyperlink" Target="#'DI09'!&#193;rea_de_impresi&#243;n"/><Relationship Id="rId2" Type="http://schemas.openxmlformats.org/officeDocument/2006/relationships/image" Target="../media/image5.jpeg"/><Relationship Id="rId1" Type="http://schemas.openxmlformats.org/officeDocument/2006/relationships/chart" Target="../charts/chart41.xml"/><Relationship Id="rId5" Type="http://schemas.openxmlformats.org/officeDocument/2006/relationships/image" Target="../media/image7.svg"/><Relationship Id="rId4" Type="http://schemas.openxmlformats.org/officeDocument/2006/relationships/image" Target="../media/image6.png"/></Relationships>
</file>

<file path=xl/drawings/_rels/drawing57.xml.rels><?xml version="1.0" encoding="UTF-8" standalone="yes"?>
<Relationships xmlns="http://schemas.openxmlformats.org/package/2006/relationships"><Relationship Id="rId3" Type="http://schemas.openxmlformats.org/officeDocument/2006/relationships/hyperlink" Target="#'SE12 (2)'!&#193;rea_de_impresi&#243;n"/><Relationship Id="rId2" Type="http://schemas.openxmlformats.org/officeDocument/2006/relationships/image" Target="../media/image5.jpeg"/><Relationship Id="rId1" Type="http://schemas.openxmlformats.org/officeDocument/2006/relationships/chart" Target="../charts/chart42.xml"/><Relationship Id="rId5" Type="http://schemas.openxmlformats.org/officeDocument/2006/relationships/image" Target="../media/image7.svg"/><Relationship Id="rId4" Type="http://schemas.openxmlformats.org/officeDocument/2006/relationships/image" Target="../media/image6.png"/></Relationships>
</file>

<file path=xl/drawings/_rels/drawing58.xml.rels><?xml version="1.0" encoding="UTF-8" standalone="yes"?>
<Relationships xmlns="http://schemas.openxmlformats.org/package/2006/relationships"><Relationship Id="rId3" Type="http://schemas.openxmlformats.org/officeDocument/2006/relationships/hyperlink" Target="#'SE13 (2)'!&#193;rea_de_impresi&#243;n"/><Relationship Id="rId2" Type="http://schemas.openxmlformats.org/officeDocument/2006/relationships/image" Target="../media/image5.jpeg"/><Relationship Id="rId1" Type="http://schemas.openxmlformats.org/officeDocument/2006/relationships/chart" Target="../charts/chart43.xml"/><Relationship Id="rId5" Type="http://schemas.openxmlformats.org/officeDocument/2006/relationships/image" Target="../media/image7.svg"/><Relationship Id="rId4" Type="http://schemas.openxmlformats.org/officeDocument/2006/relationships/image" Target="../media/image6.png"/></Relationships>
</file>

<file path=xl/drawings/_rels/drawing59.xml.rels><?xml version="1.0" encoding="UTF-8" standalone="yes"?>
<Relationships xmlns="http://schemas.openxmlformats.org/package/2006/relationships"><Relationship Id="rId3" Type="http://schemas.openxmlformats.org/officeDocument/2006/relationships/hyperlink" Target="#'RL10 (2)'!&#193;rea_de_impresi&#243;n"/><Relationship Id="rId2" Type="http://schemas.openxmlformats.org/officeDocument/2006/relationships/image" Target="../media/image5.jpeg"/><Relationship Id="rId1" Type="http://schemas.openxmlformats.org/officeDocument/2006/relationships/chart" Target="../charts/chart44.xml"/><Relationship Id="rId5" Type="http://schemas.openxmlformats.org/officeDocument/2006/relationships/image" Target="../media/image7.sv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60.xml.rels><?xml version="1.0" encoding="UTF-8" standalone="yes"?>
<Relationships xmlns="http://schemas.openxmlformats.org/package/2006/relationships"><Relationship Id="rId3" Type="http://schemas.openxmlformats.org/officeDocument/2006/relationships/hyperlink" Target="#'SE14'!&#193;rea_de_impresi&#243;n"/><Relationship Id="rId2" Type="http://schemas.openxmlformats.org/officeDocument/2006/relationships/image" Target="../media/image5.jpeg"/><Relationship Id="rId1" Type="http://schemas.openxmlformats.org/officeDocument/2006/relationships/chart" Target="../charts/chart45.xml"/><Relationship Id="rId5" Type="http://schemas.openxmlformats.org/officeDocument/2006/relationships/image" Target="../media/image7.svg"/><Relationship Id="rId4"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SE15'!&#193;rea_de_impresi&#243;n"/><Relationship Id="rId2" Type="http://schemas.openxmlformats.org/officeDocument/2006/relationships/image" Target="../media/image5.jpeg"/><Relationship Id="rId1" Type="http://schemas.openxmlformats.org/officeDocument/2006/relationships/chart" Target="../charts/chart46.xml"/><Relationship Id="rId5" Type="http://schemas.openxmlformats.org/officeDocument/2006/relationships/image" Target="../media/image7.svg"/><Relationship Id="rId4" Type="http://schemas.openxmlformats.org/officeDocument/2006/relationships/image" Target="../media/image6.png"/></Relationships>
</file>

<file path=xl/drawings/_rels/drawing62.xml.rels><?xml version="1.0" encoding="UTF-8" standalone="yes"?>
<Relationships xmlns="http://schemas.openxmlformats.org/package/2006/relationships"><Relationship Id="rId3" Type="http://schemas.openxmlformats.org/officeDocument/2006/relationships/hyperlink" Target="#'SE16'!&#193;rea_de_impresi&#243;n"/><Relationship Id="rId2" Type="http://schemas.openxmlformats.org/officeDocument/2006/relationships/image" Target="../media/image5.jpeg"/><Relationship Id="rId1" Type="http://schemas.openxmlformats.org/officeDocument/2006/relationships/chart" Target="../charts/chart47.xml"/><Relationship Id="rId5" Type="http://schemas.openxmlformats.org/officeDocument/2006/relationships/image" Target="../media/image7.svg"/><Relationship Id="rId4" Type="http://schemas.openxmlformats.org/officeDocument/2006/relationships/image" Target="../media/image6.png"/></Relationships>
</file>

<file path=xl/drawings/_rels/drawing63.xml.rels><?xml version="1.0" encoding="UTF-8" standalone="yes"?>
<Relationships xmlns="http://schemas.openxmlformats.org/package/2006/relationships"><Relationship Id="rId3" Type="http://schemas.openxmlformats.org/officeDocument/2006/relationships/hyperlink" Target="#'SE17'!&#193;rea_de_impresi&#243;n"/><Relationship Id="rId2" Type="http://schemas.openxmlformats.org/officeDocument/2006/relationships/image" Target="../media/image5.jpeg"/><Relationship Id="rId1" Type="http://schemas.openxmlformats.org/officeDocument/2006/relationships/chart" Target="../charts/chart48.xml"/><Relationship Id="rId5" Type="http://schemas.openxmlformats.org/officeDocument/2006/relationships/image" Target="../media/image7.svg"/><Relationship Id="rId4" Type="http://schemas.openxmlformats.org/officeDocument/2006/relationships/image" Target="../media/image6.png"/></Relationships>
</file>

<file path=xl/drawings/_rels/drawing64.xml.rels><?xml version="1.0" encoding="UTF-8" standalone="yes"?>
<Relationships xmlns="http://schemas.openxmlformats.org/package/2006/relationships"><Relationship Id="rId3" Type="http://schemas.openxmlformats.org/officeDocument/2006/relationships/hyperlink" Target="#'SE18 (2)'!&#193;rea_de_impresi&#243;n"/><Relationship Id="rId2" Type="http://schemas.openxmlformats.org/officeDocument/2006/relationships/image" Target="../media/image5.jpeg"/><Relationship Id="rId1" Type="http://schemas.openxmlformats.org/officeDocument/2006/relationships/chart" Target="../charts/chart49.xml"/><Relationship Id="rId5" Type="http://schemas.openxmlformats.org/officeDocument/2006/relationships/image" Target="../media/image7.svg"/><Relationship Id="rId4" Type="http://schemas.openxmlformats.org/officeDocument/2006/relationships/image" Target="../media/image6.png"/></Relationships>
</file>

<file path=xl/drawings/_rels/drawing65.xml.rels><?xml version="1.0" encoding="UTF-8" standalone="yes"?>
<Relationships xmlns="http://schemas.openxmlformats.org/package/2006/relationships"><Relationship Id="rId3" Type="http://schemas.openxmlformats.org/officeDocument/2006/relationships/hyperlink" Target="#'GF02-C (2)'!&#193;rea_de_impresi&#243;n"/><Relationship Id="rId2" Type="http://schemas.openxmlformats.org/officeDocument/2006/relationships/image" Target="../media/image5.jpeg"/><Relationship Id="rId1" Type="http://schemas.openxmlformats.org/officeDocument/2006/relationships/chart" Target="../charts/chart50.xml"/><Relationship Id="rId5" Type="http://schemas.openxmlformats.org/officeDocument/2006/relationships/image" Target="../media/image7.svg"/><Relationship Id="rId4" Type="http://schemas.openxmlformats.org/officeDocument/2006/relationships/image" Target="../media/image6.png"/></Relationships>
</file>

<file path=xl/drawings/_rels/drawing66.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1.xml"/><Relationship Id="rId5" Type="http://schemas.openxmlformats.org/officeDocument/2006/relationships/image" Target="../media/image7.svg"/><Relationship Id="rId4" Type="http://schemas.openxmlformats.org/officeDocument/2006/relationships/image" Target="../media/image6.png"/></Relationships>
</file>

<file path=xl/drawings/_rels/drawing67.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2.xml"/><Relationship Id="rId5" Type="http://schemas.openxmlformats.org/officeDocument/2006/relationships/image" Target="../media/image7.svg"/><Relationship Id="rId4" Type="http://schemas.openxmlformats.org/officeDocument/2006/relationships/image" Target="../media/image6.png"/></Relationships>
</file>

<file path=xl/drawings/_rels/drawing68.xml.rels><?xml version="1.0" encoding="UTF-8" standalone="yes"?>
<Relationships xmlns="http://schemas.openxmlformats.org/package/2006/relationships"><Relationship Id="rId3" Type="http://schemas.openxmlformats.org/officeDocument/2006/relationships/hyperlink" Target="#'RL03 (2)'!&#193;rea_de_impresi&#243;n"/><Relationship Id="rId2" Type="http://schemas.openxmlformats.org/officeDocument/2006/relationships/image" Target="../media/image5.jpeg"/><Relationship Id="rId1" Type="http://schemas.openxmlformats.org/officeDocument/2006/relationships/chart" Target="../charts/chart53.xml"/><Relationship Id="rId5" Type="http://schemas.openxmlformats.org/officeDocument/2006/relationships/image" Target="../media/image7.svg"/><Relationship Id="rId4" Type="http://schemas.openxmlformats.org/officeDocument/2006/relationships/image" Target="../media/image6.png"/></Relationships>
</file>

<file path=xl/drawings/_rels/drawing69.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4.xml"/><Relationship Id="rId5" Type="http://schemas.openxmlformats.org/officeDocument/2006/relationships/image" Target="../media/image7.sv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5.xml"/><Relationship Id="rId5" Type="http://schemas.openxmlformats.org/officeDocument/2006/relationships/image" Target="../media/image7.svg"/><Relationship Id="rId4" Type="http://schemas.openxmlformats.org/officeDocument/2006/relationships/image" Target="../media/image6.png"/></Relationships>
</file>

<file path=xl/drawings/_rels/drawing71.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6.xml"/><Relationship Id="rId5" Type="http://schemas.openxmlformats.org/officeDocument/2006/relationships/image" Target="../media/image7.svg"/><Relationship Id="rId4" Type="http://schemas.openxmlformats.org/officeDocument/2006/relationships/image" Target="../media/image6.png"/></Relationships>
</file>

<file path=xl/drawings/_rels/drawing72.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7.xml"/><Relationship Id="rId5" Type="http://schemas.openxmlformats.org/officeDocument/2006/relationships/image" Target="../media/image7.svg"/><Relationship Id="rId4" Type="http://schemas.openxmlformats.org/officeDocument/2006/relationships/image" Target="../media/image6.png"/></Relationships>
</file>

<file path=xl/drawings/_rels/drawing73.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8.xml"/><Relationship Id="rId5" Type="http://schemas.openxmlformats.org/officeDocument/2006/relationships/image" Target="../media/image7.svg"/><Relationship Id="rId4" Type="http://schemas.openxmlformats.org/officeDocument/2006/relationships/image" Target="../media/image6.png"/></Relationships>
</file>

<file path=xl/drawings/_rels/drawing74.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9.xml"/><Relationship Id="rId5" Type="http://schemas.openxmlformats.org/officeDocument/2006/relationships/image" Target="../media/image7.svg"/><Relationship Id="rId4" Type="http://schemas.openxmlformats.org/officeDocument/2006/relationships/image" Target="../media/image6.png"/></Relationships>
</file>

<file path=xl/drawings/_rels/drawing75.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5.jpeg"/><Relationship Id="rId1" Type="http://schemas.openxmlformats.org/officeDocument/2006/relationships/chart" Target="../charts/chart60.xml"/><Relationship Id="rId5" Type="http://schemas.openxmlformats.org/officeDocument/2006/relationships/image" Target="../media/image7.svg"/><Relationship Id="rId4" Type="http://schemas.openxmlformats.org/officeDocument/2006/relationships/image" Target="../media/image6.png"/></Relationships>
</file>

<file path=xl/drawings/_rels/drawing76.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5.jpeg"/><Relationship Id="rId1" Type="http://schemas.openxmlformats.org/officeDocument/2006/relationships/chart" Target="../charts/chart61.xml"/><Relationship Id="rId5" Type="http://schemas.openxmlformats.org/officeDocument/2006/relationships/image" Target="../media/image7.svg"/><Relationship Id="rId4" Type="http://schemas.openxmlformats.org/officeDocument/2006/relationships/image" Target="../media/image6.png"/></Relationships>
</file>

<file path=xl/drawings/_rels/drawing77.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5.jpeg"/><Relationship Id="rId1" Type="http://schemas.openxmlformats.org/officeDocument/2006/relationships/chart" Target="../charts/chart62.xml"/><Relationship Id="rId5" Type="http://schemas.openxmlformats.org/officeDocument/2006/relationships/image" Target="../media/image7.svg"/><Relationship Id="rId4" Type="http://schemas.openxmlformats.org/officeDocument/2006/relationships/image" Target="../media/image6.png"/></Relationships>
</file>

<file path=xl/drawings/_rels/drawing78.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5.jpeg"/><Relationship Id="rId1" Type="http://schemas.openxmlformats.org/officeDocument/2006/relationships/chart" Target="../charts/chart63.xml"/><Relationship Id="rId5" Type="http://schemas.openxmlformats.org/officeDocument/2006/relationships/image" Target="../media/image7.svg"/><Relationship Id="rId4" Type="http://schemas.openxmlformats.org/officeDocument/2006/relationships/image" Target="../media/image6.png"/></Relationships>
</file>

<file path=xl/drawings/_rels/drawing79.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5.jpeg"/><Relationship Id="rId1" Type="http://schemas.openxmlformats.org/officeDocument/2006/relationships/chart" Target="../charts/chart64.xml"/><Relationship Id="rId5" Type="http://schemas.openxmlformats.org/officeDocument/2006/relationships/image" Target="../media/image7.sv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ADORES!A1"/><Relationship Id="rId1" Type="http://schemas.openxmlformats.org/officeDocument/2006/relationships/image" Target="../media/image4.png"/><Relationship Id="rId4" Type="http://schemas.openxmlformats.org/officeDocument/2006/relationships/image" Target="../media/image3.svg"/></Relationships>
</file>

<file path=xl/drawings/_rels/drawing80.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5.jpeg"/><Relationship Id="rId1" Type="http://schemas.openxmlformats.org/officeDocument/2006/relationships/chart" Target="../charts/chart65.xml"/><Relationship Id="rId5" Type="http://schemas.openxmlformats.org/officeDocument/2006/relationships/image" Target="../media/image7.svg"/><Relationship Id="rId4" Type="http://schemas.openxmlformats.org/officeDocument/2006/relationships/image" Target="../media/image6.png"/></Relationships>
</file>

<file path=xl/drawings/_rels/drawing81.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5.jpeg"/><Relationship Id="rId1" Type="http://schemas.openxmlformats.org/officeDocument/2006/relationships/chart" Target="../charts/chart66.xml"/><Relationship Id="rId5" Type="http://schemas.openxmlformats.org/officeDocument/2006/relationships/image" Target="../media/image7.svg"/><Relationship Id="rId4" Type="http://schemas.openxmlformats.org/officeDocument/2006/relationships/image" Target="../media/image6.png"/></Relationships>
</file>

<file path=xl/drawings/_rels/drawing82.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5.jpeg"/><Relationship Id="rId1" Type="http://schemas.openxmlformats.org/officeDocument/2006/relationships/chart" Target="../charts/chart67.xml"/><Relationship Id="rId5" Type="http://schemas.openxmlformats.org/officeDocument/2006/relationships/image" Target="../media/image7.svg"/><Relationship Id="rId4" Type="http://schemas.openxmlformats.org/officeDocument/2006/relationships/image" Target="../media/image6.png"/></Relationships>
</file>

<file path=xl/drawings/_rels/drawing83.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68.xml"/><Relationship Id="rId5" Type="http://schemas.openxmlformats.org/officeDocument/2006/relationships/image" Target="../media/image7.svg"/><Relationship Id="rId4" Type="http://schemas.openxmlformats.org/officeDocument/2006/relationships/image" Target="../media/image6.png"/></Relationships>
</file>

<file path=xl/drawings/_rels/drawing84.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69.xml"/><Relationship Id="rId5" Type="http://schemas.openxmlformats.org/officeDocument/2006/relationships/image" Target="../media/image7.svg"/><Relationship Id="rId4" Type="http://schemas.openxmlformats.org/officeDocument/2006/relationships/image" Target="../media/image6.png"/></Relationships>
</file>

<file path=xl/drawings/_rels/drawing85.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0.xml"/><Relationship Id="rId5" Type="http://schemas.openxmlformats.org/officeDocument/2006/relationships/image" Target="../media/image7.svg"/><Relationship Id="rId4" Type="http://schemas.openxmlformats.org/officeDocument/2006/relationships/image" Target="../media/image6.png"/></Relationships>
</file>

<file path=xl/drawings/_rels/drawing86.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1.xml"/><Relationship Id="rId5" Type="http://schemas.openxmlformats.org/officeDocument/2006/relationships/image" Target="../media/image7.svg"/><Relationship Id="rId4" Type="http://schemas.openxmlformats.org/officeDocument/2006/relationships/image" Target="../media/image6.png"/></Relationships>
</file>

<file path=xl/drawings/_rels/drawing8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2.xml"/><Relationship Id="rId5" Type="http://schemas.openxmlformats.org/officeDocument/2006/relationships/image" Target="../media/image7.svg"/><Relationship Id="rId4" Type="http://schemas.openxmlformats.org/officeDocument/2006/relationships/image" Target="../media/image6.png"/></Relationships>
</file>

<file path=xl/drawings/_rels/drawing88.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3.xml"/><Relationship Id="rId5" Type="http://schemas.openxmlformats.org/officeDocument/2006/relationships/image" Target="../media/image7.svg"/><Relationship Id="rId4" Type="http://schemas.openxmlformats.org/officeDocument/2006/relationships/image" Target="../media/image6.png"/></Relationships>
</file>

<file path=xl/drawings/_rels/drawing89.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4.xml"/><Relationship Id="rId5" Type="http://schemas.openxmlformats.org/officeDocument/2006/relationships/image" Target="../media/image7.sv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5.xml"/><Relationship Id="rId5" Type="http://schemas.openxmlformats.org/officeDocument/2006/relationships/image" Target="../media/image7.svg"/><Relationship Id="rId4"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6.xml"/><Relationship Id="rId5" Type="http://schemas.openxmlformats.org/officeDocument/2006/relationships/image" Target="../media/image7.svg"/><Relationship Id="rId4" Type="http://schemas.openxmlformats.org/officeDocument/2006/relationships/image" Target="../media/image6.png"/></Relationships>
</file>

<file path=xl/drawings/_rels/drawing92.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7.xml"/><Relationship Id="rId5" Type="http://schemas.openxmlformats.org/officeDocument/2006/relationships/image" Target="../media/image7.svg"/><Relationship Id="rId4" Type="http://schemas.openxmlformats.org/officeDocument/2006/relationships/image" Target="../media/image6.png"/></Relationships>
</file>

<file path=xl/drawings/_rels/drawing93.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8.xml"/><Relationship Id="rId5" Type="http://schemas.openxmlformats.org/officeDocument/2006/relationships/image" Target="../media/image7.svg"/><Relationship Id="rId4" Type="http://schemas.openxmlformats.org/officeDocument/2006/relationships/image" Target="../media/image6.png"/></Relationships>
</file>

<file path=xl/drawings/_rels/drawing94.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9.xml"/><Relationship Id="rId5" Type="http://schemas.openxmlformats.org/officeDocument/2006/relationships/image" Target="../media/image7.svg"/><Relationship Id="rId4" Type="http://schemas.openxmlformats.org/officeDocument/2006/relationships/image" Target="../media/image6.png"/></Relationships>
</file>

<file path=xl/drawings/_rels/drawing95.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80.xml"/><Relationship Id="rId5" Type="http://schemas.openxmlformats.org/officeDocument/2006/relationships/image" Target="../media/image7.svg"/><Relationship Id="rId4" Type="http://schemas.openxmlformats.org/officeDocument/2006/relationships/image" Target="../media/image6.png"/></Relationships>
</file>

<file path=xl/drawings/_rels/drawing96.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81.xml"/><Relationship Id="rId5" Type="http://schemas.openxmlformats.org/officeDocument/2006/relationships/image" Target="../media/image7.svg"/><Relationship Id="rId4" Type="http://schemas.openxmlformats.org/officeDocument/2006/relationships/image" Target="../media/image6.png"/></Relationships>
</file>

<file path=xl/drawings/_rels/drawing9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82.xml"/><Relationship Id="rId5" Type="http://schemas.openxmlformats.org/officeDocument/2006/relationships/image" Target="../media/image7.svg"/><Relationship Id="rId4" Type="http://schemas.openxmlformats.org/officeDocument/2006/relationships/image" Target="../media/image6.png"/></Relationships>
</file>

<file path=xl/drawings/_rels/drawing9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3.xml"/><Relationship Id="rId5" Type="http://schemas.openxmlformats.org/officeDocument/2006/relationships/image" Target="../media/image7.svg"/><Relationship Id="rId4" Type="http://schemas.openxmlformats.org/officeDocument/2006/relationships/image" Target="../media/image6.png"/></Relationships>
</file>

<file path=xl/drawings/_rels/drawing9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4.xml"/><Relationship Id="rId5" Type="http://schemas.openxmlformats.org/officeDocument/2006/relationships/image" Target="../media/image7.sv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3909424</xdr:colOff>
      <xdr:row>1</xdr:row>
      <xdr:rowOff>123825</xdr:rowOff>
    </xdr:from>
    <xdr:to>
      <xdr:col>4</xdr:col>
      <xdr:colOff>809625</xdr:colOff>
      <xdr:row>3</xdr:row>
      <xdr:rowOff>279767</xdr:rowOff>
    </xdr:to>
    <xdr:pic>
      <xdr:nvPicPr>
        <xdr:cNvPr id="6" name="Imagen 5">
          <a:extLst>
            <a:ext uri="{FF2B5EF4-FFF2-40B4-BE49-F238E27FC236}">
              <a16:creationId xmlns:a16="http://schemas.microsoft.com/office/drawing/2014/main" id="{58860774-4927-4251-B4DF-E56F07B4A2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4799" y="314325"/>
          <a:ext cx="2196101" cy="8798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C3FDCDD1-87BF-4FB3-9656-150BE7F279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091762A4-61E1-4A3A-9230-3F94575BE5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2767A62-309C-41EF-BD4F-076A7B35C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7DEE2A40-E8B8-4356-889E-4A1D774DC1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104383</xdr:colOff>
      <xdr:row>0</xdr:row>
      <xdr:rowOff>91335</xdr:rowOff>
    </xdr:from>
    <xdr:to>
      <xdr:col>0</xdr:col>
      <xdr:colOff>419441</xdr:colOff>
      <xdr:row>2</xdr:row>
      <xdr:rowOff>70077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502D667-20C5-442A-A36A-8DDB102836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3" y="91335"/>
          <a:ext cx="315058" cy="317989"/>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B40068D-0191-467E-90B9-4E9C4D064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FF3320EB-C5AA-4CDB-BE4E-0338D1FD2C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104383</xdr:colOff>
      <xdr:row>0</xdr:row>
      <xdr:rowOff>91335</xdr:rowOff>
    </xdr:from>
    <xdr:to>
      <xdr:col>0</xdr:col>
      <xdr:colOff>419441</xdr:colOff>
      <xdr:row>2</xdr:row>
      <xdr:rowOff>70077</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273CF88-AF07-4469-9088-6523A62A81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3" y="91335"/>
          <a:ext cx="315058" cy="321642"/>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445795D-D978-43AE-94D9-B81EAC620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51EC09DA-F134-4076-A1DC-E865AA3428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130479</xdr:colOff>
      <xdr:row>0</xdr:row>
      <xdr:rowOff>104383</xdr:rowOff>
    </xdr:from>
    <xdr:to>
      <xdr:col>0</xdr:col>
      <xdr:colOff>445537</xdr:colOff>
      <xdr:row>2</xdr:row>
      <xdr:rowOff>83125</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B62E8AAA-C00F-428D-AE7B-F07DAE1715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479" y="104383"/>
          <a:ext cx="315058" cy="317989"/>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F633AFE-7DA6-4D09-8490-371F1D3F2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EBADFB6B-8622-4235-9A25-75A639488C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104383</xdr:colOff>
      <xdr:row>0</xdr:row>
      <xdr:rowOff>65239</xdr:rowOff>
    </xdr:from>
    <xdr:to>
      <xdr:col>0</xdr:col>
      <xdr:colOff>419441</xdr:colOff>
      <xdr:row>2</xdr:row>
      <xdr:rowOff>43981</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F6943F3-825D-4813-B8CB-3EE4B86E3D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3" y="65239"/>
          <a:ext cx="315058" cy="317989"/>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01DD648-4F89-403A-9E6B-782024228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FA8F5436-F8C0-4A4B-B83F-EFAD7018F5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156575</xdr:colOff>
      <xdr:row>0</xdr:row>
      <xdr:rowOff>39143</xdr:rowOff>
    </xdr:from>
    <xdr:to>
      <xdr:col>0</xdr:col>
      <xdr:colOff>471633</xdr:colOff>
      <xdr:row>2</xdr:row>
      <xdr:rowOff>17885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3640F66-5320-4C52-92EE-9AA9439FDE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56575" y="39143"/>
          <a:ext cx="315058" cy="317989"/>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23C48B2-CEE9-4F6F-AAE0-41D895C21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FE474C51-E4B8-407B-92B5-45EC6E4BA5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78288</xdr:colOff>
      <xdr:row>0</xdr:row>
      <xdr:rowOff>52192</xdr:rowOff>
    </xdr:from>
    <xdr:to>
      <xdr:col>0</xdr:col>
      <xdr:colOff>393346</xdr:colOff>
      <xdr:row>2</xdr:row>
      <xdr:rowOff>30934</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1505C0C-8A76-4939-B4D9-8B6BBEF85F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8288" y="52192"/>
          <a:ext cx="315058" cy="317989"/>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F961365-59F7-46DF-8999-DE502D9F7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608B8BD7-D0B7-4666-BB67-D2FE5B2312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104383</xdr:colOff>
      <xdr:row>0</xdr:row>
      <xdr:rowOff>117432</xdr:rowOff>
    </xdr:from>
    <xdr:to>
      <xdr:col>0</xdr:col>
      <xdr:colOff>419441</xdr:colOff>
      <xdr:row>2</xdr:row>
      <xdr:rowOff>96174</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9246FE-EDD9-4BF1-862D-6B8E877D47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3" y="117432"/>
          <a:ext cx="315058" cy="317989"/>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F021358-CAC3-4C50-8788-2F8B7D8C5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7C7D3DEF-181B-4AF5-8B52-84C412DD15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117431</xdr:colOff>
      <xdr:row>0</xdr:row>
      <xdr:rowOff>91335</xdr:rowOff>
    </xdr:from>
    <xdr:to>
      <xdr:col>0</xdr:col>
      <xdr:colOff>432489</xdr:colOff>
      <xdr:row>2</xdr:row>
      <xdr:rowOff>70077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3075CD6-3988-4B24-A457-32CFEA6C36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1" y="91335"/>
          <a:ext cx="315058" cy="317989"/>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175D99A-1024-41B6-859A-20AF5594E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6E36C3E4-CFC1-4D9C-A397-C779B5372C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156575</xdr:colOff>
      <xdr:row>0</xdr:row>
      <xdr:rowOff>130479</xdr:rowOff>
    </xdr:from>
    <xdr:to>
      <xdr:col>0</xdr:col>
      <xdr:colOff>471633</xdr:colOff>
      <xdr:row>2</xdr:row>
      <xdr:rowOff>109221</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DFD8BAB-64E4-49D6-A466-A29D1FFF05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56575" y="130479"/>
          <a:ext cx="315058" cy="317989"/>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2E95B8A-4D4B-4F1D-8F12-A2F0EF839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A9131233-5C48-4499-ABE7-C780BC20BE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130479</xdr:colOff>
      <xdr:row>0</xdr:row>
      <xdr:rowOff>52191</xdr:rowOff>
    </xdr:from>
    <xdr:to>
      <xdr:col>0</xdr:col>
      <xdr:colOff>445537</xdr:colOff>
      <xdr:row>2</xdr:row>
      <xdr:rowOff>30933</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3922CD9-3EA0-466B-B17C-E80789EE80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479" y="52191"/>
          <a:ext cx="315058" cy="3179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84D2AD1-5DA3-4F9C-BE7F-87022D534C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E6995E58-15A4-4BC9-987A-88471DE899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54470B9-6A5E-4E3E-9548-5EF859E26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FE2F58EE-B259-4A1E-8EE0-36CE581B5D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130479</xdr:colOff>
      <xdr:row>0</xdr:row>
      <xdr:rowOff>52191</xdr:rowOff>
    </xdr:from>
    <xdr:to>
      <xdr:col>0</xdr:col>
      <xdr:colOff>445537</xdr:colOff>
      <xdr:row>2</xdr:row>
      <xdr:rowOff>30933</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FD335E1-6409-4000-A54E-482A2707CC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479" y="52191"/>
          <a:ext cx="315058" cy="321642"/>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96F60BA-9C4A-4183-A6B4-17A1699FC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70151C62-E4E1-4F6F-BFFC-A3EB1476DD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182671</xdr:colOff>
      <xdr:row>0</xdr:row>
      <xdr:rowOff>39143</xdr:rowOff>
    </xdr:from>
    <xdr:to>
      <xdr:col>0</xdr:col>
      <xdr:colOff>497729</xdr:colOff>
      <xdr:row>2</xdr:row>
      <xdr:rowOff>17885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6D02926-81A7-4CCE-A04E-B53FF691C1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82671" y="39143"/>
          <a:ext cx="315058" cy="317989"/>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DA7ADF1-884B-4BC3-811E-01804B5AFF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FEE88B09-E7F6-4FB9-A09E-6F2A870CE5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195720</xdr:colOff>
      <xdr:row>0</xdr:row>
      <xdr:rowOff>65239</xdr:rowOff>
    </xdr:from>
    <xdr:to>
      <xdr:col>0</xdr:col>
      <xdr:colOff>510778</xdr:colOff>
      <xdr:row>2</xdr:row>
      <xdr:rowOff>43981</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5125DE9-1EE9-4880-8FBC-DD9AC5D58A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95720" y="65239"/>
          <a:ext cx="315058" cy="317989"/>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1802599-DBA0-4B88-833C-3ADE8AD287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1A15687A-66DE-4846-8A08-9C5D9BB102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195720</xdr:colOff>
      <xdr:row>0</xdr:row>
      <xdr:rowOff>65239</xdr:rowOff>
    </xdr:from>
    <xdr:to>
      <xdr:col>0</xdr:col>
      <xdr:colOff>510778</xdr:colOff>
      <xdr:row>2</xdr:row>
      <xdr:rowOff>43981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8FEFA31-1FE5-49D2-8866-81A4988112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95720" y="65239"/>
          <a:ext cx="315058" cy="321642"/>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9201371-586F-423F-89E2-EA4F1DAF6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DBB9FB55-0124-4C13-8DF6-EB4830428D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195720</xdr:colOff>
      <xdr:row>0</xdr:row>
      <xdr:rowOff>65239</xdr:rowOff>
    </xdr:from>
    <xdr:to>
      <xdr:col>0</xdr:col>
      <xdr:colOff>510778</xdr:colOff>
      <xdr:row>2</xdr:row>
      <xdr:rowOff>43981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64D619B-9A8B-40DC-93B1-BB015F39CF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95720" y="65239"/>
          <a:ext cx="315058" cy="321642"/>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887BD55-4EFA-43A6-B6B4-2A694AF6F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CE75283A-EBD7-40D8-8CAA-71B9ED3113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91336</xdr:colOff>
      <xdr:row>0</xdr:row>
      <xdr:rowOff>104384</xdr:rowOff>
    </xdr:from>
    <xdr:to>
      <xdr:col>0</xdr:col>
      <xdr:colOff>406394</xdr:colOff>
      <xdr:row>2</xdr:row>
      <xdr:rowOff>83126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58ECD63-6B5B-41DB-8131-2599B67211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1336" y="104384"/>
          <a:ext cx="315058" cy="317989"/>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6D44419-BD29-4224-BCAB-D0EB0E3FD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939448F7-BE5A-4E11-8A81-70829C318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195720</xdr:colOff>
      <xdr:row>0</xdr:row>
      <xdr:rowOff>65239</xdr:rowOff>
    </xdr:from>
    <xdr:to>
      <xdr:col>0</xdr:col>
      <xdr:colOff>510778</xdr:colOff>
      <xdr:row>2</xdr:row>
      <xdr:rowOff>43981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119185A-6C4F-4B66-9FE1-F5FE585026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95720" y="65239"/>
          <a:ext cx="315058" cy="321642"/>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9017B14-0B13-4AEA-B3E4-D7B2357BA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6E1BD008-64E6-4013-988A-D3397461E2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195720</xdr:colOff>
      <xdr:row>0</xdr:row>
      <xdr:rowOff>65239</xdr:rowOff>
    </xdr:from>
    <xdr:to>
      <xdr:col>0</xdr:col>
      <xdr:colOff>510778</xdr:colOff>
      <xdr:row>2</xdr:row>
      <xdr:rowOff>43981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F37980D-FF56-4FD5-8F60-DB996B2288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95720" y="65239"/>
          <a:ext cx="315058" cy="321642"/>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EE4BBD1-CB92-4306-AE34-D4EA271BA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98B71907-D695-4D3D-8097-479DBEFA3C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91335</xdr:colOff>
      <xdr:row>0</xdr:row>
      <xdr:rowOff>39144</xdr:rowOff>
    </xdr:from>
    <xdr:to>
      <xdr:col>0</xdr:col>
      <xdr:colOff>406393</xdr:colOff>
      <xdr:row>2</xdr:row>
      <xdr:rowOff>17886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438792F-47BB-4AAC-86C7-8AC19142E7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1335" y="39144"/>
          <a:ext cx="315058" cy="317989"/>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C5022D2-0BCE-4D63-88EB-B46503825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802E9BF9-E219-4FC2-A539-26B80A23F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91335</xdr:colOff>
      <xdr:row>0</xdr:row>
      <xdr:rowOff>39144</xdr:rowOff>
    </xdr:from>
    <xdr:to>
      <xdr:col>0</xdr:col>
      <xdr:colOff>406393</xdr:colOff>
      <xdr:row>2</xdr:row>
      <xdr:rowOff>17886</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EBAF992-45A5-4242-9E03-1435F34981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1335" y="39144"/>
          <a:ext cx="315058" cy="3216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2</xdr:col>
      <xdr:colOff>47625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75A60C86-92B5-4F0E-AECD-6767FD24C5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809625</xdr:colOff>
      <xdr:row>4</xdr:row>
      <xdr:rowOff>60305</xdr:rowOff>
    </xdr:to>
    <xdr:pic>
      <xdr:nvPicPr>
        <xdr:cNvPr id="3" name="Imagen 2">
          <a:extLst>
            <a:ext uri="{FF2B5EF4-FFF2-40B4-BE49-F238E27FC236}">
              <a16:creationId xmlns:a16="http://schemas.microsoft.com/office/drawing/2014/main" id="{B5DA6DE3-5916-43A8-B039-A651D68808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AA60A29-A4C4-4338-BEAB-C02193297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78DB6550-DD53-4F6B-A94B-223E405AB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91335</xdr:colOff>
      <xdr:row>0</xdr:row>
      <xdr:rowOff>65240</xdr:rowOff>
    </xdr:from>
    <xdr:to>
      <xdr:col>0</xdr:col>
      <xdr:colOff>406393</xdr:colOff>
      <xdr:row>2</xdr:row>
      <xdr:rowOff>43982</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B5223BC-2943-4984-A417-D568A66BCC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1335" y="65240"/>
          <a:ext cx="315058" cy="317989"/>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66A2B08-1BDC-45CA-A99A-1FCA7AAE4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3FEFAE0C-AB37-4940-BF22-B3CAF6D068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91335</xdr:colOff>
      <xdr:row>0</xdr:row>
      <xdr:rowOff>65240</xdr:rowOff>
    </xdr:from>
    <xdr:to>
      <xdr:col>0</xdr:col>
      <xdr:colOff>406393</xdr:colOff>
      <xdr:row>2</xdr:row>
      <xdr:rowOff>43982</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DECCC80-04C6-4BD4-83AD-271FB1B3BD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1335" y="65240"/>
          <a:ext cx="315058" cy="321642"/>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9BA7A3E-5FAB-4C2A-9F27-E263FC3F2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9FE830EC-392E-4A4B-8F33-6ECFB01ADC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130480</xdr:colOff>
      <xdr:row>0</xdr:row>
      <xdr:rowOff>91335</xdr:rowOff>
    </xdr:from>
    <xdr:to>
      <xdr:col>0</xdr:col>
      <xdr:colOff>445538</xdr:colOff>
      <xdr:row>2</xdr:row>
      <xdr:rowOff>70077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670E5C3-4A5F-4F86-8A08-3D98B5A223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480" y="91335"/>
          <a:ext cx="315058" cy="317989"/>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4D8C488-9701-4C9D-AFA6-05F58EA4D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88D5C277-E4E4-4B3A-80A4-E78A4D3D3F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104384</xdr:colOff>
      <xdr:row>0</xdr:row>
      <xdr:rowOff>104383</xdr:rowOff>
    </xdr:from>
    <xdr:to>
      <xdr:col>0</xdr:col>
      <xdr:colOff>419442</xdr:colOff>
      <xdr:row>2</xdr:row>
      <xdr:rowOff>83125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874135D-EBDD-4777-AA89-196B40D854A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4" y="104383"/>
          <a:ext cx="315058" cy="317989"/>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C8D94AE-104B-4C7F-9ED6-BC9BD9D9E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69FC3438-B1F7-48BC-A505-2B21ED4FA0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104384</xdr:colOff>
      <xdr:row>0</xdr:row>
      <xdr:rowOff>91336</xdr:rowOff>
    </xdr:from>
    <xdr:to>
      <xdr:col>0</xdr:col>
      <xdr:colOff>419442</xdr:colOff>
      <xdr:row>2</xdr:row>
      <xdr:rowOff>70078</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052A865-702C-485B-B8A4-248A326BFF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4" y="91336"/>
          <a:ext cx="315058" cy="317989"/>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BB58391-AEA4-419B-B2A9-C80727A6B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E49393A2-6E89-476D-B01D-57DC509954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117432</xdr:colOff>
      <xdr:row>0</xdr:row>
      <xdr:rowOff>91335</xdr:rowOff>
    </xdr:from>
    <xdr:to>
      <xdr:col>0</xdr:col>
      <xdr:colOff>432490</xdr:colOff>
      <xdr:row>2</xdr:row>
      <xdr:rowOff>70077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DC00637-277B-422C-BA5A-D10D315AB3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2" y="91335"/>
          <a:ext cx="315058" cy="317989"/>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FF48F57-F3C8-4013-9113-17C97D8C8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2063381B-6B7B-46EC-B3BD-2CCABAB5DA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130479</xdr:colOff>
      <xdr:row>0</xdr:row>
      <xdr:rowOff>104384</xdr:rowOff>
    </xdr:from>
    <xdr:to>
      <xdr:col>0</xdr:col>
      <xdr:colOff>445537</xdr:colOff>
      <xdr:row>2</xdr:row>
      <xdr:rowOff>83126</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632C6B50-AED1-434D-91FF-16701E136C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479" y="104384"/>
          <a:ext cx="315058" cy="317989"/>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07E7CD9-4259-43E9-92EB-4E62DA3C1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7E130D2A-C651-47D7-B424-30668CA13F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117432</xdr:colOff>
      <xdr:row>0</xdr:row>
      <xdr:rowOff>78287</xdr:rowOff>
    </xdr:from>
    <xdr:to>
      <xdr:col>0</xdr:col>
      <xdr:colOff>432490</xdr:colOff>
      <xdr:row>2</xdr:row>
      <xdr:rowOff>57029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0021339-9002-46DE-91AC-6D3E7C727C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2" y="78287"/>
          <a:ext cx="315058" cy="317989"/>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28FE0B2-C6EF-428C-87FA-BFCFC70DC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C1D291FA-1A0F-4870-ADAF-3C57F2BA40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117432</xdr:colOff>
      <xdr:row>0</xdr:row>
      <xdr:rowOff>78287</xdr:rowOff>
    </xdr:from>
    <xdr:to>
      <xdr:col>0</xdr:col>
      <xdr:colOff>432490</xdr:colOff>
      <xdr:row>2</xdr:row>
      <xdr:rowOff>57029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3C41607-79FB-4647-9EFF-8167C5997F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2" y="78287"/>
          <a:ext cx="315058" cy="321642"/>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7A95E06-B0E0-4E7F-8FCC-5135E64B4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BA3A630F-A9BE-491B-818E-302DE2F711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104384</xdr:colOff>
      <xdr:row>0</xdr:row>
      <xdr:rowOff>52192</xdr:rowOff>
    </xdr:from>
    <xdr:to>
      <xdr:col>0</xdr:col>
      <xdr:colOff>419442</xdr:colOff>
      <xdr:row>2</xdr:row>
      <xdr:rowOff>30934</xdr:rowOff>
    </xdr:to>
    <xdr:pic>
      <xdr:nvPicPr>
        <xdr:cNvPr id="7" name="Gráfico 6" descr="Hogar con relleno sólido">
          <a:hlinkClick xmlns:r="http://schemas.openxmlformats.org/officeDocument/2006/relationships" r:id="rId3" tooltip="Indicadores"/>
          <a:extLst>
            <a:ext uri="{FF2B5EF4-FFF2-40B4-BE49-F238E27FC236}">
              <a16:creationId xmlns:a16="http://schemas.microsoft.com/office/drawing/2014/main" id="{087366CF-B7A2-4CE2-9339-AA91E6DB9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4" y="52192"/>
          <a:ext cx="315058" cy="3179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EB194C1-0147-4795-8F9D-20436255E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DD99C5CF-0052-49D8-A0D1-41C23EC645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217D60A-F389-43CD-B3AA-83155AA1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A47AB775-BF1C-4FAD-943F-7DB70F330C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117431</xdr:colOff>
      <xdr:row>0</xdr:row>
      <xdr:rowOff>39144</xdr:rowOff>
    </xdr:from>
    <xdr:to>
      <xdr:col>0</xdr:col>
      <xdr:colOff>432489</xdr:colOff>
      <xdr:row>2</xdr:row>
      <xdr:rowOff>17886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90FE136-4312-4215-8FE0-C0765D79FE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1" y="39144"/>
          <a:ext cx="315058" cy="317989"/>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3F23525-CE66-43EF-AC78-EC63D2236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2B4E7149-8A9E-44C5-A6C0-4064985B97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104384</xdr:colOff>
      <xdr:row>0</xdr:row>
      <xdr:rowOff>78288</xdr:rowOff>
    </xdr:from>
    <xdr:to>
      <xdr:col>0</xdr:col>
      <xdr:colOff>419442</xdr:colOff>
      <xdr:row>2</xdr:row>
      <xdr:rowOff>57030</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373B312-51A3-4541-A080-AB36C8AB62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4" y="78288"/>
          <a:ext cx="315058" cy="317989"/>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CB54BDB-6524-4A64-A5D3-8A5CC885A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F29D9CB1-8E7F-43FC-872D-C618092C9A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221815</xdr:colOff>
      <xdr:row>0</xdr:row>
      <xdr:rowOff>65240</xdr:rowOff>
    </xdr:from>
    <xdr:to>
      <xdr:col>0</xdr:col>
      <xdr:colOff>536873</xdr:colOff>
      <xdr:row>2</xdr:row>
      <xdr:rowOff>43982</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00B8B95-8860-4194-B9F9-9DF2AF8DA3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221815" y="65240"/>
          <a:ext cx="315058" cy="317989"/>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BCA18B4-08C1-4A8D-9BA8-AEB68109B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91F065F4-8672-4230-B9F6-DBEDA15880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117431</xdr:colOff>
      <xdr:row>0</xdr:row>
      <xdr:rowOff>91336</xdr:rowOff>
    </xdr:from>
    <xdr:to>
      <xdr:col>0</xdr:col>
      <xdr:colOff>432489</xdr:colOff>
      <xdr:row>2</xdr:row>
      <xdr:rowOff>70078</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2DD333C-6B57-4DD2-B59C-63F8CAD286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1" y="91336"/>
          <a:ext cx="315058" cy="317989"/>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D01C498-B340-450D-AFDA-DB284A2F8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0EF3D65F-841C-42DC-95F2-9E51363CDF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1ED1C36-410F-43F0-9EA2-6FD32FC59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A596EDD7-1663-4759-ADDE-A3B7CC6B76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16C0322-6F93-481A-82D3-2B0FFD25D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202E6DE1-A9B9-45E9-AA01-726CC3D6A6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104383</xdr:colOff>
      <xdr:row>0</xdr:row>
      <xdr:rowOff>104384</xdr:rowOff>
    </xdr:from>
    <xdr:to>
      <xdr:col>0</xdr:col>
      <xdr:colOff>419441</xdr:colOff>
      <xdr:row>2</xdr:row>
      <xdr:rowOff>83126</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2F03920-74D2-44C6-8B74-AE73C2D12F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3" y="104384"/>
          <a:ext cx="315058" cy="317989"/>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0F98BF9-E4BA-43D4-85B8-77DB3C761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5C24816D-8EF5-488C-900C-4D581C2B95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195720</xdr:colOff>
      <xdr:row>0</xdr:row>
      <xdr:rowOff>52192</xdr:rowOff>
    </xdr:from>
    <xdr:to>
      <xdr:col>0</xdr:col>
      <xdr:colOff>510778</xdr:colOff>
      <xdr:row>2</xdr:row>
      <xdr:rowOff>30934</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EAAEB98-86DA-41FF-93D7-FD31A82B55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95720" y="52192"/>
          <a:ext cx="315058" cy="317989"/>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B7AC28D-C373-46FE-AD56-0180C0F19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BCD9ACED-9EC8-4B2F-A3A0-699CD6358E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65239</xdr:colOff>
      <xdr:row>0</xdr:row>
      <xdr:rowOff>65240</xdr:rowOff>
    </xdr:from>
    <xdr:to>
      <xdr:col>0</xdr:col>
      <xdr:colOff>380297</xdr:colOff>
      <xdr:row>2</xdr:row>
      <xdr:rowOff>43982</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095303A-0EA6-4D67-9083-7822675285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65239" y="65240"/>
          <a:ext cx="315058" cy="317989"/>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086ECCA-CFD0-4FA8-B997-FDC3E8264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6356F961-FFFD-4170-BFC9-10D802D02D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143528</xdr:colOff>
      <xdr:row>0</xdr:row>
      <xdr:rowOff>117432</xdr:rowOff>
    </xdr:from>
    <xdr:to>
      <xdr:col>0</xdr:col>
      <xdr:colOff>458586</xdr:colOff>
      <xdr:row>2</xdr:row>
      <xdr:rowOff>96174</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7D19002-EB83-4D76-8042-F9048F5D12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43528" y="117432"/>
          <a:ext cx="315058" cy="3179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264DBA61-DB80-4451-84A7-99343145D3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BA10DD51-D353-4E0E-B920-4215DED64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C8E5290-FECD-491D-82A6-D31AF15C5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97895DFE-9FD5-46F0-B53A-9079A0652D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143528</xdr:colOff>
      <xdr:row>0</xdr:row>
      <xdr:rowOff>117432</xdr:rowOff>
    </xdr:from>
    <xdr:to>
      <xdr:col>0</xdr:col>
      <xdr:colOff>458586</xdr:colOff>
      <xdr:row>2</xdr:row>
      <xdr:rowOff>96174</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1E3D809-2371-4DA0-A211-0F5AAB8357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43528" y="117432"/>
          <a:ext cx="315058" cy="321642"/>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42EC6AD-297E-408F-916D-340A6CC34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8A919891-40F6-42AE-BB6E-A9439D38B1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169623</xdr:colOff>
      <xdr:row>0</xdr:row>
      <xdr:rowOff>91335</xdr:rowOff>
    </xdr:from>
    <xdr:to>
      <xdr:col>0</xdr:col>
      <xdr:colOff>484681</xdr:colOff>
      <xdr:row>2</xdr:row>
      <xdr:rowOff>70077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956F32E-E353-4CE3-80D4-892ECB86AD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69623" y="91335"/>
          <a:ext cx="315058" cy="317989"/>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24FFDE5-9D0E-45A2-93F6-C92D9F9BD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46B04423-751B-415D-971E-B590FDDA3B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117432</xdr:colOff>
      <xdr:row>0</xdr:row>
      <xdr:rowOff>52191</xdr:rowOff>
    </xdr:from>
    <xdr:to>
      <xdr:col>0</xdr:col>
      <xdr:colOff>432490</xdr:colOff>
      <xdr:row>2</xdr:row>
      <xdr:rowOff>30933</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AE312FC-51FA-422F-A5D1-F43580423E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2" y="52191"/>
          <a:ext cx="315058" cy="317989"/>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B617B4D-2042-48CA-8A12-E5A429719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5CB1ABBE-925C-4284-99B4-245D88DB46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91335</xdr:colOff>
      <xdr:row>0</xdr:row>
      <xdr:rowOff>65240</xdr:rowOff>
    </xdr:from>
    <xdr:to>
      <xdr:col>0</xdr:col>
      <xdr:colOff>406393</xdr:colOff>
      <xdr:row>2</xdr:row>
      <xdr:rowOff>43982</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66C8ECE-9BBE-40B5-9233-540200DDA4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1335" y="65240"/>
          <a:ext cx="315058" cy="317989"/>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4069C54-CC06-4496-9883-FA82E0291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7F41E378-0F3B-4D78-AD4F-15BE801694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117432</xdr:colOff>
      <xdr:row>0</xdr:row>
      <xdr:rowOff>104383</xdr:rowOff>
    </xdr:from>
    <xdr:to>
      <xdr:col>0</xdr:col>
      <xdr:colOff>432490</xdr:colOff>
      <xdr:row>2</xdr:row>
      <xdr:rowOff>83125</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74F6BDC7-F458-4A00-9F3E-55FE4E3772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2" y="104383"/>
          <a:ext cx="315058" cy="317989"/>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3C62E96-2BDB-43AA-A0D7-37BB27EFC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D2DEF6AB-9585-4933-A49C-C2429B8D64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65239</xdr:colOff>
      <xdr:row>0</xdr:row>
      <xdr:rowOff>78287</xdr:rowOff>
    </xdr:from>
    <xdr:to>
      <xdr:col>0</xdr:col>
      <xdr:colOff>380297</xdr:colOff>
      <xdr:row>2</xdr:row>
      <xdr:rowOff>57029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DEE1C69-CF7A-4560-9CCF-EB01093ADA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65239" y="78287"/>
          <a:ext cx="315058" cy="317989"/>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17BCBEA-29B8-461F-83EA-E8A7E5FEE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323AE7D6-8438-44C0-A5EE-88A8131F17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91335</xdr:colOff>
      <xdr:row>0</xdr:row>
      <xdr:rowOff>91336</xdr:rowOff>
    </xdr:from>
    <xdr:to>
      <xdr:col>0</xdr:col>
      <xdr:colOff>406393</xdr:colOff>
      <xdr:row>2</xdr:row>
      <xdr:rowOff>70078</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74D5B88-8071-4F71-906E-1E7BDC777C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1335" y="91336"/>
          <a:ext cx="315058" cy="317989"/>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9A9FDFB-7B80-43F6-9C59-34BB0EF7A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87ED1642-202C-4033-828E-D5E5746B72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78287</xdr:colOff>
      <xdr:row>0</xdr:row>
      <xdr:rowOff>91336</xdr:rowOff>
    </xdr:from>
    <xdr:to>
      <xdr:col>0</xdr:col>
      <xdr:colOff>393345</xdr:colOff>
      <xdr:row>2</xdr:row>
      <xdr:rowOff>70078</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E92AAFA-A262-4650-987F-326F127C04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8287" y="91336"/>
          <a:ext cx="315058" cy="317989"/>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B4B2175-8827-4A85-9F25-C3AAE1372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E13C1D05-7B7B-48D6-A8B3-5EABC99B98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104383</xdr:colOff>
      <xdr:row>0</xdr:row>
      <xdr:rowOff>65240</xdr:rowOff>
    </xdr:from>
    <xdr:to>
      <xdr:col>0</xdr:col>
      <xdr:colOff>419441</xdr:colOff>
      <xdr:row>2</xdr:row>
      <xdr:rowOff>43982</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9348FD9-CDFC-470A-A81C-C235D9130C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3" y="65240"/>
          <a:ext cx="315058" cy="317989"/>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F9B3D4B-2635-4E5E-AD48-9AA916085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2A676893-AFDD-41F3-9E4A-2D87574738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104384</xdr:colOff>
      <xdr:row>0</xdr:row>
      <xdr:rowOff>78288</xdr:rowOff>
    </xdr:from>
    <xdr:to>
      <xdr:col>0</xdr:col>
      <xdr:colOff>419442</xdr:colOff>
      <xdr:row>2</xdr:row>
      <xdr:rowOff>57030</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AFB2645-18A0-4592-8A21-BC18406A98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4" y="78288"/>
          <a:ext cx="315058" cy="3179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500DC1B-BD18-47F2-B679-090AA36EF4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6B7B60BA-0CDB-4CE3-ABEE-5707ABFE2D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FAF69A8-7B39-4A63-B623-E21877FF3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0B627D1D-65B3-4B59-8579-A86D3F28B4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169623</xdr:colOff>
      <xdr:row>0</xdr:row>
      <xdr:rowOff>78288</xdr:rowOff>
    </xdr:from>
    <xdr:to>
      <xdr:col>0</xdr:col>
      <xdr:colOff>484681</xdr:colOff>
      <xdr:row>2</xdr:row>
      <xdr:rowOff>57030</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58347D1-FDC3-436D-8F23-F344B86312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69623" y="78288"/>
          <a:ext cx="315058" cy="317989"/>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B372D40-C443-4A89-B88D-8073D8C8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B608DED5-49B1-47B5-9B81-E56AE3A630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130480</xdr:colOff>
      <xdr:row>0</xdr:row>
      <xdr:rowOff>39144</xdr:rowOff>
    </xdr:from>
    <xdr:to>
      <xdr:col>0</xdr:col>
      <xdr:colOff>445538</xdr:colOff>
      <xdr:row>2</xdr:row>
      <xdr:rowOff>17886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E5F078E-C567-4504-8A99-B3EEF5990B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480" y="39144"/>
          <a:ext cx="315058" cy="317989"/>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83B36CA-A716-4AFB-BCB1-00D1533D0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E76A2C3A-30B9-47FB-9A6F-B9967C9700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104383</xdr:colOff>
      <xdr:row>0</xdr:row>
      <xdr:rowOff>78288</xdr:rowOff>
    </xdr:from>
    <xdr:to>
      <xdr:col>0</xdr:col>
      <xdr:colOff>419441</xdr:colOff>
      <xdr:row>2</xdr:row>
      <xdr:rowOff>57030</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615FE09-0313-4B51-AD3B-B870CF2FD7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3" y="78288"/>
          <a:ext cx="315058" cy="317989"/>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2E0D034-4382-4617-8FD9-D4A478DE7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087608F9-78DC-4736-8BA1-36A79FBD86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169623</xdr:colOff>
      <xdr:row>0</xdr:row>
      <xdr:rowOff>65239</xdr:rowOff>
    </xdr:from>
    <xdr:to>
      <xdr:col>0</xdr:col>
      <xdr:colOff>484681</xdr:colOff>
      <xdr:row>2</xdr:row>
      <xdr:rowOff>43981</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69B2382-4509-4501-92CD-A53A6BEC5B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69623" y="65239"/>
          <a:ext cx="315058" cy="317989"/>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3974862-A7DF-461E-BEA8-86EA45106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801EA52F-7F20-493C-B408-FCFE643272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117432</xdr:colOff>
      <xdr:row>0</xdr:row>
      <xdr:rowOff>91335</xdr:rowOff>
    </xdr:from>
    <xdr:to>
      <xdr:col>0</xdr:col>
      <xdr:colOff>432490</xdr:colOff>
      <xdr:row>2</xdr:row>
      <xdr:rowOff>70077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76F0182-EDD5-4E98-A825-A440DBDE173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2" y="91335"/>
          <a:ext cx="315058" cy="317989"/>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A232E15-6939-4D46-812A-A78250ED4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9BB04922-0840-4446-A37E-2C9060EC92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117432</xdr:colOff>
      <xdr:row>0</xdr:row>
      <xdr:rowOff>91335</xdr:rowOff>
    </xdr:from>
    <xdr:to>
      <xdr:col>0</xdr:col>
      <xdr:colOff>432490</xdr:colOff>
      <xdr:row>2</xdr:row>
      <xdr:rowOff>70077</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A13EAC8-3BE1-4318-B737-3F0A25E271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2" y="91335"/>
          <a:ext cx="315058" cy="321642"/>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CDFC935-9F7F-4A80-9BC5-B413AC521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D91BE600-0C88-4248-81E0-A04EDA503C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117432</xdr:colOff>
      <xdr:row>0</xdr:row>
      <xdr:rowOff>91335</xdr:rowOff>
    </xdr:from>
    <xdr:to>
      <xdr:col>0</xdr:col>
      <xdr:colOff>432490</xdr:colOff>
      <xdr:row>2</xdr:row>
      <xdr:rowOff>70077</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2A0CA2F-4F81-4FA2-BB77-654B74B034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7432" y="91335"/>
          <a:ext cx="315058" cy="321642"/>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9FED6FC-02E4-4DB4-983A-0CE53C527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75A0A4DD-FBEC-496F-B3EA-D3E7FD694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95250</xdr:colOff>
      <xdr:row>0</xdr:row>
      <xdr:rowOff>68036</xdr:rowOff>
    </xdr:from>
    <xdr:to>
      <xdr:col>0</xdr:col>
      <xdr:colOff>410308</xdr:colOff>
      <xdr:row>2</xdr:row>
      <xdr:rowOff>32239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01F5E81-685D-4BD0-9932-7A764FA8A8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68036"/>
          <a:ext cx="315058" cy="317989"/>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1A3A2AF-C3B6-48EB-A0F7-4636AFBCB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3F263AD3-E950-4F49-9C08-147FCF3154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95250</xdr:colOff>
      <xdr:row>0</xdr:row>
      <xdr:rowOff>68036</xdr:rowOff>
    </xdr:from>
    <xdr:to>
      <xdr:col>0</xdr:col>
      <xdr:colOff>410308</xdr:colOff>
      <xdr:row>2</xdr:row>
      <xdr:rowOff>32239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35D3CDD-4489-4CAB-9FD7-2939754AB4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68036"/>
          <a:ext cx="315058" cy="307103"/>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6CDE8D4-AA2B-4A3D-A035-11E8C9E37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26557286-8881-4F08-B911-E8318DDA6B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95250</xdr:colOff>
      <xdr:row>0</xdr:row>
      <xdr:rowOff>68036</xdr:rowOff>
    </xdr:from>
    <xdr:to>
      <xdr:col>0</xdr:col>
      <xdr:colOff>410308</xdr:colOff>
      <xdr:row>2</xdr:row>
      <xdr:rowOff>32239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2DC0260-6929-4867-B66C-859AEC3662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68036"/>
          <a:ext cx="315058" cy="30710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B72E330-249F-497E-8A01-68EF5872F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EC2E21BA-BC0A-49C7-8E10-7D522A32AD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149901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C5E07A3-25F7-44DE-A341-233E068320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CD87306-3396-4352-91CD-BA0F4C87F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D6506267-0F77-4CD9-8051-36A8F7D095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119063</xdr:colOff>
      <xdr:row>0</xdr:row>
      <xdr:rowOff>71437</xdr:rowOff>
    </xdr:from>
    <xdr:to>
      <xdr:col>0</xdr:col>
      <xdr:colOff>434121</xdr:colOff>
      <xdr:row>2</xdr:row>
      <xdr:rowOff>56051</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DDE90F6-6057-4D42-9161-F28801BA9A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9063" y="71437"/>
          <a:ext cx="315058" cy="317989"/>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61BE143-D5CF-4D3C-8DE0-50F32D31C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2D4FCD8D-0F62-4135-A6EC-0B7DE8232A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142875</xdr:colOff>
      <xdr:row>0</xdr:row>
      <xdr:rowOff>59531</xdr:rowOff>
    </xdr:from>
    <xdr:to>
      <xdr:col>0</xdr:col>
      <xdr:colOff>457933</xdr:colOff>
      <xdr:row>2</xdr:row>
      <xdr:rowOff>44145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F651EC2-1895-4D22-977E-4249DBABC9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42875" y="59531"/>
          <a:ext cx="315058" cy="317989"/>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CF69572-CC10-405C-8778-3A83AECFB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DA3B198F-E093-46BA-AFC3-571BF35F23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130969</xdr:colOff>
      <xdr:row>0</xdr:row>
      <xdr:rowOff>59531</xdr:rowOff>
    </xdr:from>
    <xdr:to>
      <xdr:col>0</xdr:col>
      <xdr:colOff>446027</xdr:colOff>
      <xdr:row>2</xdr:row>
      <xdr:rowOff>44145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55B4CD6-BDD3-4665-9AA7-19A25A5B41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969" y="59531"/>
          <a:ext cx="315058" cy="317989"/>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A76FBA1-7778-4E9E-8856-D65ED568F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7F682203-5CD9-46AA-BCCB-3A9B49EA2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119063</xdr:colOff>
      <xdr:row>0</xdr:row>
      <xdr:rowOff>95250</xdr:rowOff>
    </xdr:from>
    <xdr:to>
      <xdr:col>0</xdr:col>
      <xdr:colOff>434121</xdr:colOff>
      <xdr:row>2</xdr:row>
      <xdr:rowOff>79864</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2533362-615E-4E51-B1AF-760D230F74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9063" y="95250"/>
          <a:ext cx="315058" cy="317989"/>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FB8E30C-FAA5-40F0-8200-D6E6B9E74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89E0DA18-ABC2-4015-B1DA-B4B2807094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154781</xdr:colOff>
      <xdr:row>0</xdr:row>
      <xdr:rowOff>95250</xdr:rowOff>
    </xdr:from>
    <xdr:to>
      <xdr:col>0</xdr:col>
      <xdr:colOff>469839</xdr:colOff>
      <xdr:row>2</xdr:row>
      <xdr:rowOff>79864</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BCC6062-E525-414D-AE6A-2BF5A7933F3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54781" y="95250"/>
          <a:ext cx="315058" cy="317989"/>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1A012AE-9E89-49A4-B735-E58E4C6B9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7B2FB16D-EADB-4D79-B7FE-89C8FFCA39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107157</xdr:colOff>
      <xdr:row>0</xdr:row>
      <xdr:rowOff>83343</xdr:rowOff>
    </xdr:from>
    <xdr:to>
      <xdr:col>0</xdr:col>
      <xdr:colOff>422215</xdr:colOff>
      <xdr:row>2</xdr:row>
      <xdr:rowOff>67957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F53DB0A-6A42-4EDE-ABBA-246EC64609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7157" y="83343"/>
          <a:ext cx="315058" cy="317989"/>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54FBD7D-B084-4EF8-96DA-3F56B883E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6711BAA7-2DBD-411E-A39D-4FC2D237E6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142876</xdr:colOff>
      <xdr:row>0</xdr:row>
      <xdr:rowOff>107156</xdr:rowOff>
    </xdr:from>
    <xdr:to>
      <xdr:col>0</xdr:col>
      <xdr:colOff>457934</xdr:colOff>
      <xdr:row>2</xdr:row>
      <xdr:rowOff>91770</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8E27BEC-E427-462A-A06D-0EC776740D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42876" y="107156"/>
          <a:ext cx="315058" cy="317989"/>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6E6B29F-ED49-44D2-9CC2-43A2A2CAD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E124EBFD-D15F-40C1-A458-86BCC38BE6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130969</xdr:colOff>
      <xdr:row>0</xdr:row>
      <xdr:rowOff>83343</xdr:rowOff>
    </xdr:from>
    <xdr:to>
      <xdr:col>0</xdr:col>
      <xdr:colOff>446027</xdr:colOff>
      <xdr:row>2</xdr:row>
      <xdr:rowOff>67957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BA75BB3-6F6F-47DA-84E1-CF1EAFD602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969" y="83343"/>
          <a:ext cx="315058" cy="317989"/>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8492EB0-2F12-4C35-B1A9-3AD7AB37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9B800836-AA9E-4CC4-A336-F3E7079738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107156</xdr:colOff>
      <xdr:row>0</xdr:row>
      <xdr:rowOff>59531</xdr:rowOff>
    </xdr:from>
    <xdr:to>
      <xdr:col>0</xdr:col>
      <xdr:colOff>422214</xdr:colOff>
      <xdr:row>2</xdr:row>
      <xdr:rowOff>44145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AF2341C-007F-4C2E-8ED4-F68E586A84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7156" y="59531"/>
          <a:ext cx="315058" cy="317989"/>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7AC8670-58A0-49F3-93E4-26379C89F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1C62D4A4-634F-46E4-9BE1-D4CBF98285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95250</xdr:colOff>
      <xdr:row>0</xdr:row>
      <xdr:rowOff>47625</xdr:rowOff>
    </xdr:from>
    <xdr:to>
      <xdr:col>0</xdr:col>
      <xdr:colOff>410308</xdr:colOff>
      <xdr:row>2</xdr:row>
      <xdr:rowOff>32239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0AF8E3E-5248-4B24-BD7D-96E8A72812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47625"/>
          <a:ext cx="315058" cy="3179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7FEEF3E-D94A-419E-AA92-4291D1342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259417</xdr:colOff>
      <xdr:row>0</xdr:row>
      <xdr:rowOff>134471</xdr:rowOff>
    </xdr:from>
    <xdr:ext cx="1982567" cy="630330"/>
    <xdr:pic>
      <xdr:nvPicPr>
        <xdr:cNvPr id="3" name="Imagen 2" descr="Logo de la Superintendencia Nacional de Salud">
          <a:extLst>
            <a:ext uri="{FF2B5EF4-FFF2-40B4-BE49-F238E27FC236}">
              <a16:creationId xmlns:a16="http://schemas.microsoft.com/office/drawing/2014/main" id="{5C69FC74-873B-4BBB-AEDC-ECD5F958EF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9417" y="134471"/>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50CF766-0746-453F-B91E-E3513BD077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F1C2270-D698-4CDA-A161-10722E67F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C690FAAE-77CD-4823-BBE9-289D18DCE9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95250</xdr:colOff>
      <xdr:row>0</xdr:row>
      <xdr:rowOff>47625</xdr:rowOff>
    </xdr:from>
    <xdr:to>
      <xdr:col>0</xdr:col>
      <xdr:colOff>410308</xdr:colOff>
      <xdr:row>2</xdr:row>
      <xdr:rowOff>32239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8B63729-4FFE-47AF-9C76-C1CF0663C4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47625"/>
          <a:ext cx="315058" cy="327514"/>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B0EE838-8125-4C56-B241-E1E304569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6BC6BD43-1DD8-4632-8E74-2E7CDA3C24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83344</xdr:colOff>
      <xdr:row>0</xdr:row>
      <xdr:rowOff>83343</xdr:rowOff>
    </xdr:from>
    <xdr:to>
      <xdr:col>0</xdr:col>
      <xdr:colOff>398402</xdr:colOff>
      <xdr:row>2</xdr:row>
      <xdr:rowOff>67957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349D94C-14A6-4D96-A1C2-1BF11A8089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3344" y="83343"/>
          <a:ext cx="315058" cy="317989"/>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F89074C-8C61-4366-8C90-CFC0B0548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8A0A196B-E0DF-4E12-AF3E-30C099353A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71438</xdr:colOff>
      <xdr:row>0</xdr:row>
      <xdr:rowOff>107156</xdr:rowOff>
    </xdr:from>
    <xdr:to>
      <xdr:col>0</xdr:col>
      <xdr:colOff>386496</xdr:colOff>
      <xdr:row>2</xdr:row>
      <xdr:rowOff>91770</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E5A778A-A761-4B52-ADCF-9FBBEFE7A21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1438" y="107156"/>
          <a:ext cx="315058" cy="317989"/>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46E1E51-7371-4F23-8978-A55D382BE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3CB0300C-5869-4D02-BC33-88536D2C09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107157</xdr:colOff>
      <xdr:row>0</xdr:row>
      <xdr:rowOff>47625</xdr:rowOff>
    </xdr:from>
    <xdr:to>
      <xdr:col>0</xdr:col>
      <xdr:colOff>422215</xdr:colOff>
      <xdr:row>2</xdr:row>
      <xdr:rowOff>32239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D5701C3-EAA0-4650-9837-42BFD32263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7157" y="47625"/>
          <a:ext cx="315058" cy="317989"/>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27FAF7E-9BDA-4A92-A422-7DA695599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E10FD524-926E-4ECC-A52D-812F2A6C89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119062</xdr:colOff>
      <xdr:row>0</xdr:row>
      <xdr:rowOff>59532</xdr:rowOff>
    </xdr:from>
    <xdr:to>
      <xdr:col>0</xdr:col>
      <xdr:colOff>434120</xdr:colOff>
      <xdr:row>2</xdr:row>
      <xdr:rowOff>44146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8918274-4A9E-4AF9-BB1A-E1FAA83221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9062" y="59532"/>
          <a:ext cx="315058" cy="317989"/>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7329F13-45EA-4B45-AAF7-4767943F2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DFD76C50-D59D-4D57-8607-84896946FB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107156</xdr:colOff>
      <xdr:row>0</xdr:row>
      <xdr:rowOff>130969</xdr:rowOff>
    </xdr:from>
    <xdr:to>
      <xdr:col>0</xdr:col>
      <xdr:colOff>422214</xdr:colOff>
      <xdr:row>2</xdr:row>
      <xdr:rowOff>113466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6A94EC6-50F0-44E1-A1FA-96B1654C32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7156" y="130969"/>
          <a:ext cx="315058" cy="315872"/>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C6E404B-D785-4E97-9D22-D34EE3090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88F49F76-31DF-42B4-9061-0F2A85AFF3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130969</xdr:colOff>
      <xdr:row>0</xdr:row>
      <xdr:rowOff>71437</xdr:rowOff>
    </xdr:from>
    <xdr:to>
      <xdr:col>0</xdr:col>
      <xdr:colOff>446027</xdr:colOff>
      <xdr:row>2</xdr:row>
      <xdr:rowOff>56051</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26DDEF7-8A80-4B99-8F60-DB390B2BD7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969" y="71437"/>
          <a:ext cx="315058" cy="317989"/>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B6E3222-258E-449B-957C-9ADBE1F41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3EDBCAF2-6FB9-4C87-80C2-989FD22FE1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130969</xdr:colOff>
      <xdr:row>0</xdr:row>
      <xdr:rowOff>95250</xdr:rowOff>
    </xdr:from>
    <xdr:to>
      <xdr:col>0</xdr:col>
      <xdr:colOff>446027</xdr:colOff>
      <xdr:row>2</xdr:row>
      <xdr:rowOff>77747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26DEA48-F1C4-403B-8B33-63F343DA79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969" y="95250"/>
          <a:ext cx="315058" cy="315872"/>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9619864-E0ED-4DCB-97BB-3E62E9565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CA50D70A-0DF9-44AC-933A-0494F6C94D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130969</xdr:colOff>
      <xdr:row>0</xdr:row>
      <xdr:rowOff>95249</xdr:rowOff>
    </xdr:from>
    <xdr:to>
      <xdr:col>0</xdr:col>
      <xdr:colOff>446027</xdr:colOff>
      <xdr:row>2</xdr:row>
      <xdr:rowOff>79863</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9FE7A30-3765-4B22-87DE-1094BB50475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30969" y="95249"/>
          <a:ext cx="315058" cy="317989"/>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7BC0DA5-F8DB-4AB3-A236-E5BCD7AA3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DEB6F41A-C9F3-4E81-B00E-1F8396AA3B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83344</xdr:colOff>
      <xdr:row>0</xdr:row>
      <xdr:rowOff>107156</xdr:rowOff>
    </xdr:from>
    <xdr:to>
      <xdr:col>0</xdr:col>
      <xdr:colOff>398402</xdr:colOff>
      <xdr:row>2</xdr:row>
      <xdr:rowOff>91770</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D3A9349-DBE4-43EA-B368-FFFBBE96A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3344" y="107156"/>
          <a:ext cx="315058" cy="31798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B5E3133-A73B-4E1F-A764-3B2949124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hlinkClick xmlns:r="http://schemas.openxmlformats.org/officeDocument/2006/relationships" r:id="rId2"/>
          <a:extLst>
            <a:ext uri="{FF2B5EF4-FFF2-40B4-BE49-F238E27FC236}">
              <a16:creationId xmlns:a16="http://schemas.microsoft.com/office/drawing/2014/main" id="{1A2CF992-5418-43D6-A48D-8184E18F6A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4" tooltip="Indicadores"/>
          <a:extLst>
            <a:ext uri="{FF2B5EF4-FFF2-40B4-BE49-F238E27FC236}">
              <a16:creationId xmlns:a16="http://schemas.microsoft.com/office/drawing/2014/main" id="{0ED269E4-9BFF-46F3-ABAB-5E4EFB9BDF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0" y="0"/>
          <a:ext cx="315058" cy="317989"/>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055F937-C54E-4854-B481-C8C0A73A5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DAF3EEB7-AACF-4EAF-8469-3B4A5653D0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95250</xdr:colOff>
      <xdr:row>0</xdr:row>
      <xdr:rowOff>119062</xdr:rowOff>
    </xdr:from>
    <xdr:to>
      <xdr:col>0</xdr:col>
      <xdr:colOff>410308</xdr:colOff>
      <xdr:row>2</xdr:row>
      <xdr:rowOff>103676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EC359FF-54A0-4D35-B670-DA0DC692F8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119062"/>
          <a:ext cx="315058" cy="317989"/>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C0BE79B-DCFA-486E-8A82-86A27716A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2D1C8A9E-E747-4188-BA93-851A1C9C99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95250</xdr:colOff>
      <xdr:row>0</xdr:row>
      <xdr:rowOff>119062</xdr:rowOff>
    </xdr:from>
    <xdr:to>
      <xdr:col>0</xdr:col>
      <xdr:colOff>410308</xdr:colOff>
      <xdr:row>2</xdr:row>
      <xdr:rowOff>103676</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AD1F02D-22F3-4CC2-AD9E-DE47035FB1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119062"/>
          <a:ext cx="315058" cy="327514"/>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5A764D1-F03D-449B-87C2-6B3A72363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47DB710D-58B1-4880-9808-24D6587824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107157</xdr:colOff>
      <xdr:row>0</xdr:row>
      <xdr:rowOff>83344</xdr:rowOff>
    </xdr:from>
    <xdr:to>
      <xdr:col>0</xdr:col>
      <xdr:colOff>422215</xdr:colOff>
      <xdr:row>2</xdr:row>
      <xdr:rowOff>67958</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D12C172-55EE-447C-947E-E309D4122F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7157" y="83344"/>
          <a:ext cx="315058" cy="317989"/>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60EB1F8-7973-4210-987A-534AF5A6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8AFE38ED-F8C7-44FC-989A-3F2F0171D9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119063</xdr:colOff>
      <xdr:row>0</xdr:row>
      <xdr:rowOff>59531</xdr:rowOff>
    </xdr:from>
    <xdr:to>
      <xdr:col>0</xdr:col>
      <xdr:colOff>434121</xdr:colOff>
      <xdr:row>2</xdr:row>
      <xdr:rowOff>44145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88DD03D-9E74-452F-B253-F927CD414B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9063" y="59531"/>
          <a:ext cx="315058" cy="317989"/>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732F50F-E024-4ABE-B2D5-DDC0DA65A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98CD9985-F266-40C2-902F-1092011722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95250</xdr:colOff>
      <xdr:row>0</xdr:row>
      <xdr:rowOff>35719</xdr:rowOff>
    </xdr:from>
    <xdr:to>
      <xdr:col>0</xdr:col>
      <xdr:colOff>410308</xdr:colOff>
      <xdr:row>2</xdr:row>
      <xdr:rowOff>20333</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8D59729-628C-4F21-9774-F17FB52AAC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35719"/>
          <a:ext cx="315058" cy="317989"/>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A0613BE-B5C0-47A1-8D16-FF67D4767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C141FE32-AEBC-4478-9CFD-D97C8A72E6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95251</xdr:colOff>
      <xdr:row>0</xdr:row>
      <xdr:rowOff>107157</xdr:rowOff>
    </xdr:from>
    <xdr:to>
      <xdr:col>0</xdr:col>
      <xdr:colOff>410309</xdr:colOff>
      <xdr:row>2</xdr:row>
      <xdr:rowOff>91771</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72B93A8-398F-4D05-A3FB-F4687BE24D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1" y="107157"/>
          <a:ext cx="315058" cy="317989"/>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B83A524-48C7-45DA-8A60-BE81985E1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C61B5145-E90C-46A9-B180-4A4107E273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142875</xdr:colOff>
      <xdr:row>0</xdr:row>
      <xdr:rowOff>59531</xdr:rowOff>
    </xdr:from>
    <xdr:to>
      <xdr:col>0</xdr:col>
      <xdr:colOff>457933</xdr:colOff>
      <xdr:row>2</xdr:row>
      <xdr:rowOff>44145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89EC36C-20B6-4E7F-8505-E17D1E5192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42875" y="59531"/>
          <a:ext cx="315058" cy="317989"/>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6FAFFA9-28E4-40D3-A4B5-E81858E61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AAC6063B-C6A9-440D-B92E-3CFDA6415E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178593</xdr:colOff>
      <xdr:row>0</xdr:row>
      <xdr:rowOff>130969</xdr:rowOff>
    </xdr:from>
    <xdr:to>
      <xdr:col>0</xdr:col>
      <xdr:colOff>493651</xdr:colOff>
      <xdr:row>2</xdr:row>
      <xdr:rowOff>115583</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94228A3-B7F4-4E72-A203-D0BCDE4F01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78593" y="130969"/>
          <a:ext cx="315058" cy="317989"/>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3C36401-3FD7-4B77-B450-62540E4E3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DFBE20FE-E8CB-4D33-8B6C-B3A25E8164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107156</xdr:colOff>
      <xdr:row>0</xdr:row>
      <xdr:rowOff>71438</xdr:rowOff>
    </xdr:from>
    <xdr:to>
      <xdr:col>0</xdr:col>
      <xdr:colOff>422214</xdr:colOff>
      <xdr:row>2</xdr:row>
      <xdr:rowOff>56052</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69E70E3-0D13-464C-BCFF-8913D6B1D3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7156" y="71438"/>
          <a:ext cx="315058" cy="317989"/>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E9F6C6A-8CEC-429B-B383-DAF99A5DF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CEC8CED8-4096-4817-9294-52D2EE2F2E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119063</xdr:colOff>
      <xdr:row>0</xdr:row>
      <xdr:rowOff>71437</xdr:rowOff>
    </xdr:from>
    <xdr:to>
      <xdr:col>0</xdr:col>
      <xdr:colOff>434121</xdr:colOff>
      <xdr:row>2</xdr:row>
      <xdr:rowOff>56051</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109ECCD-9CA1-4C22-9936-79F1DB23A2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9063" y="71437"/>
          <a:ext cx="315058" cy="3179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4FE8281-9A59-42F3-B8E2-179F28FBE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91FBB404-CA82-4D04-AC21-1EBFEACB96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18E0D27-F293-4F69-9CE2-C09DD28BF7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5E1BB8D-78BC-42A4-AF95-0DEE531ED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65ACE84C-49A7-4DF5-A14C-7D4EA83FED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107156</xdr:colOff>
      <xdr:row>0</xdr:row>
      <xdr:rowOff>71438</xdr:rowOff>
    </xdr:from>
    <xdr:to>
      <xdr:col>0</xdr:col>
      <xdr:colOff>422214</xdr:colOff>
      <xdr:row>2</xdr:row>
      <xdr:rowOff>56052</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E30C4F0-8528-43A3-BCAB-685315AB00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7156" y="71438"/>
          <a:ext cx="315058" cy="327514"/>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4DF31B5-C5C5-436A-89B8-600CBBE24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96513D3C-5883-4A39-BBAC-C36E45AF73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119062</xdr:colOff>
      <xdr:row>0</xdr:row>
      <xdr:rowOff>59531</xdr:rowOff>
    </xdr:from>
    <xdr:to>
      <xdr:col>0</xdr:col>
      <xdr:colOff>434120</xdr:colOff>
      <xdr:row>2</xdr:row>
      <xdr:rowOff>44145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96C5A7A-721A-40B7-8F73-B41B3BC02B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9062" y="59531"/>
          <a:ext cx="315058" cy="317989"/>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AF1F3C6-2D94-4E4E-A0E1-74142FF4A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3B4DC0E0-6CB6-445E-951E-929AA36806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95250</xdr:colOff>
      <xdr:row>0</xdr:row>
      <xdr:rowOff>71438</xdr:rowOff>
    </xdr:from>
    <xdr:to>
      <xdr:col>0</xdr:col>
      <xdr:colOff>410308</xdr:colOff>
      <xdr:row>2</xdr:row>
      <xdr:rowOff>56052</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A8D8E06-56FB-4C1C-8910-37DE1224D4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71438"/>
          <a:ext cx="315058" cy="317989"/>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7626A90-7EC7-46DE-ABFD-3E6921344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30D792F7-9D8E-40A7-9459-54AD09EF1B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95250</xdr:colOff>
      <xdr:row>0</xdr:row>
      <xdr:rowOff>71438</xdr:rowOff>
    </xdr:from>
    <xdr:to>
      <xdr:col>0</xdr:col>
      <xdr:colOff>410308</xdr:colOff>
      <xdr:row>2</xdr:row>
      <xdr:rowOff>56052</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DE1210F-C60D-4363-A1F0-137EF8FB38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5250" y="71438"/>
          <a:ext cx="315058" cy="327514"/>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6864072-479D-4736-B8C6-AF7CFCA76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292816</xdr:colOff>
      <xdr:row>0</xdr:row>
      <xdr:rowOff>159674</xdr:rowOff>
    </xdr:from>
    <xdr:ext cx="1982567" cy="630330"/>
    <xdr:pic>
      <xdr:nvPicPr>
        <xdr:cNvPr id="3" name="Imagen 2" descr="Logo de la Superintendencia Nacional de Salud">
          <a:extLst>
            <a:ext uri="{FF2B5EF4-FFF2-40B4-BE49-F238E27FC236}">
              <a16:creationId xmlns:a16="http://schemas.microsoft.com/office/drawing/2014/main" id="{24C18C6C-B64D-435E-82CA-C0BE6F7222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816" y="159674"/>
          <a:ext cx="1982567" cy="630330"/>
        </a:xfrm>
        <a:prstGeom prst="rect">
          <a:avLst/>
        </a:prstGeom>
      </xdr:spPr>
    </xdr:pic>
    <xdr:clientData/>
  </xdr:oneCellAnchor>
  <xdr:twoCellAnchor editAs="oneCell">
    <xdr:from>
      <xdr:col>0</xdr:col>
      <xdr:colOff>119063</xdr:colOff>
      <xdr:row>0</xdr:row>
      <xdr:rowOff>142875</xdr:rowOff>
    </xdr:from>
    <xdr:to>
      <xdr:col>0</xdr:col>
      <xdr:colOff>434121</xdr:colOff>
      <xdr:row>2</xdr:row>
      <xdr:rowOff>127489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797431DA-5483-44C1-B1AB-21BE067F5D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9063" y="142875"/>
          <a:ext cx="315058" cy="317989"/>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CBF556-5249-4C46-B2BE-E90D97844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E768120-0E54-4881-B2F0-830DC0B259C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EDB3F36-C9A6-46BC-89C9-23D85CFCE2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E2D2603-FC68-40F9-BF72-C71218B3A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6F07778-D8A4-4D2F-9298-2D3C651D852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460ED30-DEED-474B-B74E-A01BA827F9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A10D559-15DA-49F0-B2E4-5824EDD16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7B2DE73-CFD6-46C9-81C9-E42A45B3D5C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723A4F3-3236-4B57-B317-8E126F2C97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32FBFF-B419-4CE3-9DB9-7248ACA6F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2F95955-9463-4EEB-BFCF-8C7324508A5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4935B14-F258-4AE2-90D5-897E556929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8C80F3C-BEF8-4A6C-9331-F3EB1E58F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909AD1D-2B1E-42B1-88DC-2F950EEA603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7969ADC-DE5A-4EE6-B8BE-54FD6A7091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EE38ECA3-83AA-47A2-AF58-596FA360FA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81300" y="27851100"/>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4" name="Imagen 3">
          <a:extLst>
            <a:ext uri="{FF2B5EF4-FFF2-40B4-BE49-F238E27FC236}">
              <a16:creationId xmlns:a16="http://schemas.microsoft.com/office/drawing/2014/main" id="{677140AD-B4BB-8C45-75C2-7B97D369F5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58A2F23-29D0-4794-89D8-9620A277E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A51CCFBF-0367-49C8-B71C-9CD0041E60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5B24DF4-CB86-42BB-8A44-FA3665C345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0840755-35EB-4709-A098-D327117CD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1CDE474-25A1-4029-B940-553B822C92B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21A9F9C-1072-46D5-A0B5-0BB5B58384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4F43DD6-916A-4D4A-880F-B84651749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F2C74F3-5802-4FA4-8354-CF60A66AF2D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EE19E0A-696B-411E-89D5-BA73E1247E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4E944F6-D12C-4D19-B167-EBA9FF075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CCCFEB3-80FB-4F43-A224-7EA5031D833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5BC9721-F298-4D83-A262-BCCF8CED60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2437A48-9295-4364-B01F-21AE7AEA8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FA03397-705B-4557-958A-C7C6D1AAFA9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4A6C29-1C89-4D3B-B477-54FCC255F3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E65FD09-40FC-45F8-AFBA-B4489FDDA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D9C1F7B-1B41-4351-B876-9663D62D8C2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79D748A-BED4-415C-B5E2-9B14B86239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F89A7ED-BE71-480E-9E79-72B683DFA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7584C1F-868C-4464-8B18-FCC1E580F78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D30866D-E713-410F-8E14-129F6CB35C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8F7F62-DEA1-49EA-972F-AD7463C54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83B61E0-674F-4827-A0BE-AC09EE7C1CB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FAD855D-3BD3-4AEE-BCBB-AC9CF46545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F1BA141-36BF-498C-85BB-1D6EF7EA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7A5B94-5C7C-4ACF-BE9C-E67459FA5E6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F4216AD-DBA0-41D6-AFCE-3C0ABBF7F1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FCADA12-C784-4EFC-A340-E658E3B8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715BDD9-BDD7-444C-B264-69C272226D5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220984F-F2D1-4916-B889-40708F4927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F791B02-09DD-43F1-825C-7640FD6CC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4A119E-6417-4860-987D-9CCD5419093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92D96B2-9AAA-4557-8382-0D0372F74A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2093F4E-B0B7-45D5-A4B4-B3A5A344C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C3A45910-77EC-45AF-934A-E68EF632A2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59E5D06-3ED5-49AE-89A4-9AD16FAFAC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E640E2A-3ED7-455C-8235-99FBBBE6C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A74C7C3-8FD8-4E78-AED5-4CF012AC36F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826A3A2-2235-4EC8-828A-2488431B1D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7124313-2D07-487D-8914-FA71106BC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48DB508-4976-4A9B-800F-B17981B4F7C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0178197-60F7-4B24-AF86-9B3B097879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95DFF66-E5C8-415C-B328-16391E0CF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F92ABAC-9C91-44D5-9F96-470A365BEED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0FD79A-4258-4FF2-8B5D-37340CA649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D82296E-A328-4AFA-ADE4-FF2CE9315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06A71C6-871E-497F-9B3E-0AEFFFEA4AE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4DCD876-1DA7-44B1-8C25-AE34A4492E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7EB5615-7DF2-4730-B04B-AE75EE8C7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E20687C-57B5-4319-8AC5-99F39F5A47A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F33489E-1D10-4852-8084-89A771EA92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D69C06-7B96-4C9D-921D-5AB99F261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E09AEFA-AAFD-49E3-98E9-CDF522CF72D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85D90AE-EB47-49E1-8467-0B4632E54D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1BD46E1-38C4-417E-9D13-EBEECDEBB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C66C79C-07D4-44CF-B8E6-FC277A508BB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22215E9-8AD0-4D5E-810E-9F8B79171F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4067188-297C-44D0-A435-4FDB31182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20477AA-9E11-4E10-961A-1E0DEE174F4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9D53A11-3E74-4AB6-A170-E2DB8E5C25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F4C0B81-CFC4-47CE-817E-14CC493F6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F64BE35-A524-4C7D-BEAF-8F1F65749EC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A29F2E-94B6-4F9D-9D38-67880C180C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C810F5D-4108-4921-9AA2-0A3C92932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9AC27D0-D454-4E3C-8B3D-0B9DF015B1E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F0E4F33-2B6D-4206-AE80-5E8BBE989B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4D81DE9-AA92-49F7-9579-3A533C47C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A59FE03D-5018-4833-9888-E85DFFF7F3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A395797-0E73-4520-A855-F3FCC20D4B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ADC3AD-D88C-41D6-9854-2875C9DE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06AB6FC-3A93-4E99-8800-B3DD87176FE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D1555A8-72AE-4681-85C2-DE7198861B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B004248-AD50-4937-9794-F9D23C200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D02CECE-99EE-4871-B38F-4E005270359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17F4E7B-6267-4237-B415-BCADDF7CE7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5BDA91-06D3-4D70-A4B4-AF6A0A32E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26D4972-B4FE-4628-AFCA-6E37D1E5FDE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3309182-7E78-4705-80D0-CDAB92E1D3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48EE959-A0B9-417F-AAE3-AECE48C49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AF5B33-3C2D-46E1-B688-55866220E75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F745256-1998-4D7F-8CF7-500A9994C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BED389B-F052-4DDD-9403-CDA78C37E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C1A3C46-C66E-41A8-9D16-C38F21A8C41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15C3B83-F29E-4E40-A28C-265DD72038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AE18933-936B-483B-A4D4-CBA9E36A7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B397E72-C7E4-4232-82D0-A849E4F2E0E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E16DC9F-23F1-44E2-9273-60D21EB99E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92188B5-4791-4910-A942-435F652D2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06E2C26-4F9A-411A-90FA-F8399B1ECC9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DA4539-CDC2-4A72-8D34-04D817329D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38750AA-9C0F-41C0-9A89-0D38C8F67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EA07970-4828-4C8B-AE4C-E780DCDF00A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47EDA355-5579-4584-BB0D-081C27E4F1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14DEE0F-B6D5-41D5-A03C-070816078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11614AF-70E9-4763-99A5-F801F4C04B9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F77CD22-9961-4EA0-A662-D6938E2ECB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76E7694-88A0-4DF2-8965-740E91BB9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F0F82DD-6D6C-40C2-875F-DE8947A4743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AF49C2B-243D-4E37-A5F8-D68C679C68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C0CBB29-879C-4E3D-855B-B54E8DD25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493C60FD-5EC7-4675-97C3-B767CFE387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91EA61A-D652-4ACD-A5E3-7E7BD803BE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C20A1CB-3A39-4660-8B3D-DCC7A9A6C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1685680-DE79-4F35-86D3-1495CA83D26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550E5BF-1C15-4E56-9374-47B640C2E4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7C0A82-84B4-49EB-B678-852D74DAA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5BC1069-2B19-4E40-B02E-F411C568000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026D86-7DDE-4C79-8E65-864CE676B6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8DFCFA6-DD1A-4A0D-B6B2-7AF3C4CFB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AFCF12D-F8B3-4232-B77B-DAB3D308725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A6F9061-3D8D-49E2-BD14-9BD835C40B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51AAE55-4F27-44C3-86FE-82284F297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09527A3-A4A9-4330-9FAA-F59171CDAA2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095149C-5D47-410A-9C0E-48C90759E0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7424AF3-E5E6-439B-A817-4AE2FCE0A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A371C8A-42BF-4BF0-96C9-20B1CB33E07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2FC34E7-B6FB-45D8-B27C-3DC71C339F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6D918CA-7A9D-4A53-BFD6-6662316EB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376193-DC58-4050-A7C1-370735D417F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40FDADE-84F2-43C2-90B5-939B275E5B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AACF110-7554-4E5F-8C41-BB62B62C0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8D2D882-4016-489B-8939-95F76B21C84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7CAB5DC-18AF-48C0-ADA2-59686073B7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7E9F64-F101-46E7-8B29-245528359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29DB440-6760-448A-AA13-66C292B0AB4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A96BD29-DB62-4905-8571-E6A3E3EB3F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65C8743-B7D6-4F71-9616-174789673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3CF2218-0A3A-48D6-86A0-344FA50A24D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3863DBB-0F83-4141-9EB1-23CB23AF9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3911FB5-F1AA-4745-8D37-73B64EF7D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D769CB9-2AB9-4754-A934-797F458B34F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15092F3-9A65-4E69-8CF5-565558AC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22EDA3B-9368-4896-84B4-01612D2BF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F81A8A47-8DEC-4296-8E27-E0D2964861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C3FF229-5262-4953-BD22-909011C5EBC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896F3F7-6319-4FE2-9124-F7726A271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D95DDAF-CCB2-4804-8E8D-CB59281EAC4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8BC74C0-8C6F-4878-899B-0C814276A0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7D831CB-8B67-496A-9446-53E02C291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3E75F6B7-C71D-4CD2-8D91-E97A7941D5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DAB5CC6-E4C5-4D0A-8F0C-79805B3D7F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F891172-5513-43F8-886E-7229A8065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7531AB56-BD55-4575-9745-DEF4159F31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951F188-DC64-436E-A2E3-79AF85DCD3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87C186E-162E-4AF2-880C-62E7AF888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82C66516-3326-4D94-A508-66EBC58834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19AF128-406E-4423-A697-7CF2A1ED34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8C4ECE7-334D-4D54-9DB2-4F271A186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E2753F5C-13FC-4F7C-9DF0-049B7256D0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2A1D7D6-62E5-4065-B2D4-DB992FD86F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0F7FB42-4A43-44E9-9F39-F7D02DC71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2A3A25AA-A154-4AB5-8F67-0B6BD98392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8FD2456-FBF1-4BA9-A649-B8FBB9E479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E9EAD11A-1E97-4EDE-A6EB-4752D3DA21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37EB6273-C075-46CD-AD2E-63FD643CA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35B9717-C884-48EC-8460-1A62B4BFE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54A29188-B556-46E9-A556-24AFE5FFE6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C402EBD-2B02-4093-B5C2-4E3ACD38DB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DE889F2-CD24-4A11-A189-D37E4255A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46F7058E-7262-402F-861F-6AE7CBBA83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89BCB15-C760-44A9-8FB5-425D0B22D3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2E1015F-1B99-47A9-AA63-CB79D8150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44EF411F-4D0C-40C5-9585-E56D97B5AE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69C9291-F43A-427B-890C-6D5DD31D8C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D395479-6A65-4480-88D9-E78D6BC45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00D43D43-CB9A-45A5-A0F6-E22FCDD6DF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4070480-9075-4CE9-9260-580FB9464B5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386D8AF-AD12-4542-A932-7ABB3EAD6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01864743-34F1-440B-B571-B36E1E760B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4CA0505-B6B1-4CC3-87C2-06FF456CCD5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E56C021-89FA-4179-9A57-7A781B576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4AD69F9B-7637-4689-A72F-72A2EA7266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EA40D71-3377-4838-BD3A-3693E3F6A5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9D99E2D-3891-4CCF-BF7C-4D03A75B8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77BB2265-D9A6-410A-B771-978DF227BB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3BCB213-C6AD-4C46-A673-8F091DAAA2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FF2A58A-BA20-4980-B177-BAF9E3DB5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EE1ACA62-52B4-4519-8C27-0E3684CB58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DDC4602-03BB-4CEA-A245-08202B3A4E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72CDEF6-29FE-4DE5-97A4-3CCE6126D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0F6FB5CF-3658-499A-825F-F92B25FE21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A5743CA-AB73-49F2-8E13-F635A37E3B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BF70815-A103-488F-A6D1-00D175C05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0CBF6DC9-CF18-4F27-AEDB-1D4B9CF5CA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A27BF9E-2536-47D4-BCF4-ABDD756522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0C44DF18-9885-4BDB-935E-5CF7976D7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twoCellAnchor editAs="oneCell">
    <xdr:from>
      <xdr:col>1</xdr:col>
      <xdr:colOff>304800</xdr:colOff>
      <xdr:row>6</xdr:row>
      <xdr:rowOff>57150</xdr:rowOff>
    </xdr:from>
    <xdr:to>
      <xdr:col>1</xdr:col>
      <xdr:colOff>809625</xdr:colOff>
      <xdr:row>8</xdr:row>
      <xdr:rowOff>123825</xdr:rowOff>
    </xdr:to>
    <xdr:pic>
      <xdr:nvPicPr>
        <xdr:cNvPr id="6" name="Gráfico 5" descr="Casa con relleno sólido">
          <a:hlinkClick xmlns:r="http://schemas.openxmlformats.org/officeDocument/2006/relationships" r:id="rId2" tooltip="Dependencias"/>
          <a:extLst>
            <a:ext uri="{FF2B5EF4-FFF2-40B4-BE49-F238E27FC236}">
              <a16:creationId xmlns:a16="http://schemas.microsoft.com/office/drawing/2014/main" id="{3E12F883-E0A9-4908-BC96-FD600E3C02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43000" y="1152525"/>
          <a:ext cx="504825" cy="5048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0637203-A41B-4F1F-8D40-8CEA8851F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839EEEF5-31EA-4EEE-82FB-E6B5364BA5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9F7DF44-4DF1-4C41-989D-018B68A8A6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AC81043-4F8D-4AFD-9D95-516B573FF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116542</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7ADBFBE0-29CB-4708-BE61-2B037DF7D6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42"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10FAA7B-3DB3-4CAB-91BA-87B9A4D299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725E67D-2F0F-49A5-A582-33308B6C7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271324</xdr:colOff>
      <xdr:row>1</xdr:row>
      <xdr:rowOff>3501</xdr:rowOff>
    </xdr:from>
    <xdr:ext cx="1982567" cy="630330"/>
    <xdr:pic>
      <xdr:nvPicPr>
        <xdr:cNvPr id="3" name="Imagen 2" descr="Logo de la Superintendencia Nacional de Salud">
          <a:extLst>
            <a:ext uri="{FF2B5EF4-FFF2-40B4-BE49-F238E27FC236}">
              <a16:creationId xmlns:a16="http://schemas.microsoft.com/office/drawing/2014/main" id="{1ECFF813-C5FC-4B9C-8147-C126B0CBFC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324" y="170189"/>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212E910-CB3E-4A2F-A573-C125AA1875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DAB23CA-F32F-4E10-9E94-B01C013BC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283229</xdr:colOff>
      <xdr:row>0</xdr:row>
      <xdr:rowOff>134471</xdr:rowOff>
    </xdr:from>
    <xdr:ext cx="1982567" cy="630330"/>
    <xdr:pic>
      <xdr:nvPicPr>
        <xdr:cNvPr id="3" name="Imagen 2" descr="Logo de la Superintendencia Nacional de Salud">
          <a:extLst>
            <a:ext uri="{FF2B5EF4-FFF2-40B4-BE49-F238E27FC236}">
              <a16:creationId xmlns:a16="http://schemas.microsoft.com/office/drawing/2014/main" id="{7973FE46-5708-404E-8525-4BD5BC6D51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229" y="134471"/>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8FBCC7F-D9A1-42F9-86EB-3A80F75CC4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35FBED7-E952-41BA-B22D-166FCBFE3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283229</xdr:colOff>
      <xdr:row>0</xdr:row>
      <xdr:rowOff>122565</xdr:rowOff>
    </xdr:from>
    <xdr:ext cx="1982567" cy="630330"/>
    <xdr:pic>
      <xdr:nvPicPr>
        <xdr:cNvPr id="3" name="Imagen 2" descr="Logo de la Superintendencia Nacional de Salud">
          <a:extLst>
            <a:ext uri="{FF2B5EF4-FFF2-40B4-BE49-F238E27FC236}">
              <a16:creationId xmlns:a16="http://schemas.microsoft.com/office/drawing/2014/main" id="{B9C73171-B9A7-485C-9FFB-E540D6B5C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229" y="122565"/>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079845E-9FA5-4BEE-A0B2-3E6A767C38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5362B13-8F00-41C2-A8EF-C1A79E6D5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330854</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CCE9F628-F732-42F1-9E77-E9A493F065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0854"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7078E83-1B95-47FB-8727-1AB5E47F22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E2B06EA-64BD-4303-865C-6C7CF24F1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330855</xdr:colOff>
      <xdr:row>0</xdr:row>
      <xdr:rowOff>134471</xdr:rowOff>
    </xdr:from>
    <xdr:ext cx="1982567" cy="630330"/>
    <xdr:pic>
      <xdr:nvPicPr>
        <xdr:cNvPr id="3" name="Imagen 2" descr="Logo de la Superintendencia Nacional de Salud">
          <a:extLst>
            <a:ext uri="{FF2B5EF4-FFF2-40B4-BE49-F238E27FC236}">
              <a16:creationId xmlns:a16="http://schemas.microsoft.com/office/drawing/2014/main" id="{EE477FA0-1470-4C77-B180-B25E2CA7C6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0855" y="134471"/>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5EB6E73-240D-49F7-973A-3E350AC9A8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8AC54B9-056A-4038-8D49-C70E03E31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271323</xdr:colOff>
      <xdr:row>1</xdr:row>
      <xdr:rowOff>3502</xdr:rowOff>
    </xdr:from>
    <xdr:ext cx="1982567" cy="630330"/>
    <xdr:pic>
      <xdr:nvPicPr>
        <xdr:cNvPr id="3" name="Imagen 2" descr="Logo de la Superintendencia Nacional de Salud">
          <a:extLst>
            <a:ext uri="{FF2B5EF4-FFF2-40B4-BE49-F238E27FC236}">
              <a16:creationId xmlns:a16="http://schemas.microsoft.com/office/drawing/2014/main" id="{9545F3A9-C4BD-4338-8544-2C05A9C7C5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323" y="170190"/>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41ADF58-AA3E-4DFC-85A0-57331C93A1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4355D6D-67D5-498F-8AB2-628991D5D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271323</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41401980-23AE-43D0-AA3F-63EF759747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323"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DCE0301-EA10-4B2E-8867-4D29A69DA4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FA8A574-B934-4895-927D-810B5340A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271323</xdr:colOff>
      <xdr:row>0</xdr:row>
      <xdr:rowOff>86846</xdr:rowOff>
    </xdr:from>
    <xdr:ext cx="1982567" cy="630330"/>
    <xdr:pic>
      <xdr:nvPicPr>
        <xdr:cNvPr id="3" name="Imagen 2" descr="Logo de la Superintendencia Nacional de Salud">
          <a:extLst>
            <a:ext uri="{FF2B5EF4-FFF2-40B4-BE49-F238E27FC236}">
              <a16:creationId xmlns:a16="http://schemas.microsoft.com/office/drawing/2014/main" id="{1C50A3CE-60E0-4332-BA2D-228AAB20EB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323" y="86846"/>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49D9533-932B-43A2-95E9-59450E06AD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4068DE28-C5E9-42F4-B5D0-3EC75E40C9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2F041F1A-E733-40A5-9ED2-CCF2C3764E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0FA3460-7263-4265-957E-1A07D021E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AABE9E68-C8CF-4786-ACBE-7B35D29309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BD867A7-56C2-444A-AA7E-BE4701216B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89E4855-7881-4FDB-9F44-372AEE028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BD935FAD-49C0-42F4-AED4-CE476BE118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42D1819-E5F4-4594-8CA5-6C4E6B1B95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50657A4-AF56-4F82-9C97-0F09900CB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D21E5EC7-78AD-4EB0-BFD1-2EF765FF13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296E7A8-9BAF-4659-824C-EEBC6E9615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0C62131-F8FD-40D0-A29E-1CF7B784C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DB0B67A6-68E5-4E25-B8D4-C703F5777C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E55D410-F09F-4EBC-8263-354DA6F6BB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3945E7E-F197-4D08-A116-63A3914A7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AB1021B4-057E-43F2-82E5-B108161FA1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8A7A3B6-2A98-49F6-9BC9-85D84CE4BD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BC797D3-C67D-4F4D-B5ED-DC94C5E5E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486AB4A0-77E3-40A2-96B4-DBD3ED097A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742447D-25F9-405A-AFAE-4DE64DE71C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C19A54F-9A35-4B6C-8397-D97B044B8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BA7B1615-8E96-4873-9489-22D7453529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5FDB5E3-BF3D-4A45-9C0A-023A0F09E1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5775EA4-E5D4-4EFB-9823-2A4095A51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9EACAC1C-AF04-4FDA-80E1-4A22D9F540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C03B88A-9D95-474D-9EA9-7DCEAA9837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0A1D9F7-E904-4499-A2A4-FD6381147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99E9668B-80A0-4F1B-957C-2B2D228FD3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440B7FD-A579-493E-A3C3-DA0F8F6833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DEC06A3-7A9B-4ED7-B606-6041FC665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A416616F-AA65-4699-8AA6-BF8891BFA1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E8EA7F6-07E9-41C4-B1BB-6BB27A68AC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5921DD14-7EAB-4D62-8A63-D50F2C3AC9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7D614D24-D217-4714-8A19-2D65E432CD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5AD3812-3319-4DCC-BDA9-5E992BB4B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4D80FEE7-BC1E-47A3-B2ED-A073778150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D0E90FA-A264-4E12-A024-5ACA7E8FAF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6019865-F640-45C6-9B6F-49493257C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C44A956F-6971-4DA4-AC2D-2AAD7D06A1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E83DC0A-2BBD-4C7A-9131-F4B4A880F2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E61A629-7ACE-44A2-9380-D841AD663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DAC159D5-D3F9-445F-BB0F-B1D97A334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124B33B-4115-4275-BFD9-B0768A6FDE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E103DB1-4BA9-4C0F-8B2A-42263DEA4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FBAD8F9A-F3AE-4626-BD1E-6F9BFDD2A6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8F6BDBA-3E2B-4AA3-8CE1-66B2ECD173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68ECD03-FD36-4367-9948-9A51E2BBE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B5EBD8F3-BEF7-4F5A-9E42-2368276F97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32EAD5E-396E-4956-B9C6-3C7A0B053D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B53F6E3-6FE8-4F36-824D-77E621F67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AE4A73F7-BC5D-4E7F-97F8-E47FE67D9C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B1C2828-6120-496B-9189-C1D5907C71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227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17362D5-E13C-4BFD-BA3B-EF40C4401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0749FC91-9781-4510-B197-3651D671DB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144807</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935C6BF5-15CF-411D-BAED-1B2FBFA117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DA28C98-E91B-4438-9245-E43ED4CB3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B9D8062C-E723-4F23-8F3D-F4D1AC3A6D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144807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46CC188-B925-4FF5-A6E4-540FBFC2D8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798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11A8E3D-0153-4101-843E-66045C987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C94E04E5-3647-498E-BEEF-D4E07522F0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0</xdr:colOff>
      <xdr:row>0</xdr:row>
      <xdr:rowOff>0</xdr:rowOff>
    </xdr:from>
    <xdr:to>
      <xdr:col>0</xdr:col>
      <xdr:colOff>315058</xdr:colOff>
      <xdr:row>1</xdr:row>
      <xdr:rowOff>144807</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250E64D-2AB9-4105-8400-3FACEF9E84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625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CBBA1F4-B3A6-4FB8-9E53-2C99907DB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7DF42BF1-E04C-45CB-80E4-955D70AB8C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37110</xdr:colOff>
      <xdr:row>0</xdr:row>
      <xdr:rowOff>74220</xdr:rowOff>
    </xdr:from>
    <xdr:to>
      <xdr:col>0</xdr:col>
      <xdr:colOff>352168</xdr:colOff>
      <xdr:row>2</xdr:row>
      <xdr:rowOff>45845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7B0B9C8-E995-4EC2-B630-965B1AC679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7110" y="74220"/>
          <a:ext cx="315058" cy="3179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F8B9851-097C-4D3C-B4C7-77D30A2E38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5839D2CC-FA0A-46A0-972A-E149720228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C5C1AF9-45DE-4BCA-BAB4-855A9753E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34E620D6-B11F-4A75-BBE6-90C45236D9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37110</xdr:colOff>
      <xdr:row>0</xdr:row>
      <xdr:rowOff>37110</xdr:rowOff>
    </xdr:from>
    <xdr:to>
      <xdr:col>0</xdr:col>
      <xdr:colOff>352168</xdr:colOff>
      <xdr:row>2</xdr:row>
      <xdr:rowOff>8735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7EE577B-8361-4DF9-92E7-01976A825C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7110" y="37110"/>
          <a:ext cx="315058" cy="31798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613B71E-4951-4ADB-B34D-BC0C57DC5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05A110FB-57D8-4F03-AB6B-2DACB4369B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37110</xdr:colOff>
      <xdr:row>0</xdr:row>
      <xdr:rowOff>37110</xdr:rowOff>
    </xdr:from>
    <xdr:to>
      <xdr:col>0</xdr:col>
      <xdr:colOff>352168</xdr:colOff>
      <xdr:row>2</xdr:row>
      <xdr:rowOff>8735</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64DD575-006D-4E07-88F0-FE054E32FC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7110" y="37110"/>
          <a:ext cx="315058" cy="31452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EC989AA-EE40-4196-9259-72A9FEFA3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F5B31961-AB4F-4F14-8B32-604139C0EB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74221</xdr:colOff>
      <xdr:row>0</xdr:row>
      <xdr:rowOff>74221</xdr:rowOff>
    </xdr:from>
    <xdr:to>
      <xdr:col>0</xdr:col>
      <xdr:colOff>389279</xdr:colOff>
      <xdr:row>2</xdr:row>
      <xdr:rowOff>45846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011A3C6-6BF7-4588-A866-3BB5536230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4221" y="74221"/>
          <a:ext cx="315058" cy="317989"/>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47AE240-01E5-4EA4-8C43-5E020EFC8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C0F226D4-6DC5-4016-AD80-A67D78B228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61851</xdr:colOff>
      <xdr:row>0</xdr:row>
      <xdr:rowOff>49481</xdr:rowOff>
    </xdr:from>
    <xdr:to>
      <xdr:col>0</xdr:col>
      <xdr:colOff>376909</xdr:colOff>
      <xdr:row>2</xdr:row>
      <xdr:rowOff>21106</xdr:rowOff>
    </xdr:to>
    <xdr:pic>
      <xdr:nvPicPr>
        <xdr:cNvPr id="7" name="Gráfico 6" descr="Hogar con relleno sólido">
          <a:hlinkClick xmlns:r="http://schemas.openxmlformats.org/officeDocument/2006/relationships" r:id="rId3" tooltip="Indicadores"/>
          <a:extLst>
            <a:ext uri="{FF2B5EF4-FFF2-40B4-BE49-F238E27FC236}">
              <a16:creationId xmlns:a16="http://schemas.microsoft.com/office/drawing/2014/main" id="{51C4735B-1AB1-4FF4-A1F8-3FA30D22E4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61851" y="49481"/>
          <a:ext cx="315058" cy="317989"/>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8F26DF9-AD3F-4ED1-9F25-B1F84D0C2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48C8C8AE-0F38-426E-B760-1019284A1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98961</xdr:colOff>
      <xdr:row>0</xdr:row>
      <xdr:rowOff>61851</xdr:rowOff>
    </xdr:from>
    <xdr:to>
      <xdr:col>0</xdr:col>
      <xdr:colOff>414019</xdr:colOff>
      <xdr:row>2</xdr:row>
      <xdr:rowOff>33476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2142C0F-3CB8-4A64-9896-EBB513CFC8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8961" y="61851"/>
          <a:ext cx="315058" cy="317989"/>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B4ED797-4313-4E3B-9B3C-89B34024D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D4761872-E2F7-4E5E-BF7D-8CED3E3ED9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86591</xdr:colOff>
      <xdr:row>0</xdr:row>
      <xdr:rowOff>98961</xdr:rowOff>
    </xdr:from>
    <xdr:to>
      <xdr:col>0</xdr:col>
      <xdr:colOff>401649</xdr:colOff>
      <xdr:row>2</xdr:row>
      <xdr:rowOff>70586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BAAB4E0-9F07-4CD6-BCA4-AFCFC7174A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6591" y="98961"/>
          <a:ext cx="315058" cy="31798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2D24381-E9AF-4603-9E07-7DC05C14C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3FC40E22-31B4-43A2-9F13-9004EC31DA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98961</xdr:colOff>
      <xdr:row>0</xdr:row>
      <xdr:rowOff>49480</xdr:rowOff>
    </xdr:from>
    <xdr:to>
      <xdr:col>0</xdr:col>
      <xdr:colOff>414019</xdr:colOff>
      <xdr:row>2</xdr:row>
      <xdr:rowOff>21105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106397E-D719-4CAA-B6CF-89861FFD80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8961" y="49480"/>
          <a:ext cx="315058" cy="31798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7FFB60F-5B6B-4368-886D-E3DA611CD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33C8CE5A-43E2-4180-BC37-235205312C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86592</xdr:colOff>
      <xdr:row>0</xdr:row>
      <xdr:rowOff>61851</xdr:rowOff>
    </xdr:from>
    <xdr:to>
      <xdr:col>0</xdr:col>
      <xdr:colOff>401650</xdr:colOff>
      <xdr:row>2</xdr:row>
      <xdr:rowOff>33476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28A9C74-9403-4447-91CC-A13C6F96A1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6592" y="61851"/>
          <a:ext cx="315058" cy="317989"/>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113098F-B5A5-4E97-912E-DE34B158C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64ACC2D9-3891-4F66-B809-DEBA745CB7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86592</xdr:colOff>
      <xdr:row>0</xdr:row>
      <xdr:rowOff>61851</xdr:rowOff>
    </xdr:from>
    <xdr:to>
      <xdr:col>0</xdr:col>
      <xdr:colOff>401650</xdr:colOff>
      <xdr:row>2</xdr:row>
      <xdr:rowOff>33476</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A6BB9FF-C6A7-4CB0-AA3D-F8CB317232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6592" y="61851"/>
          <a:ext cx="315058" cy="31452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A566F8B-9424-46A7-A5D8-300242B3C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01D31FF1-9BCD-4472-9F47-556F586230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74220</xdr:colOff>
      <xdr:row>0</xdr:row>
      <xdr:rowOff>61851</xdr:rowOff>
    </xdr:from>
    <xdr:to>
      <xdr:col>0</xdr:col>
      <xdr:colOff>389278</xdr:colOff>
      <xdr:row>2</xdr:row>
      <xdr:rowOff>33476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BBB0498-0C3E-4625-B1F4-E80356F693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4220" y="61851"/>
          <a:ext cx="315058" cy="3179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C9DCA983-D64F-44B4-8AA5-8CCF9D681F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twoCellAnchor editAs="oneCell">
    <xdr:from>
      <xdr:col>1</xdr:col>
      <xdr:colOff>257175</xdr:colOff>
      <xdr:row>6</xdr:row>
      <xdr:rowOff>9525</xdr:rowOff>
    </xdr:from>
    <xdr:to>
      <xdr:col>1</xdr:col>
      <xdr:colOff>762000</xdr:colOff>
      <xdr:row>8</xdr:row>
      <xdr:rowOff>76200</xdr:rowOff>
    </xdr:to>
    <xdr:pic>
      <xdr:nvPicPr>
        <xdr:cNvPr id="4" name="Gráfico 3" descr="Casa con relleno sólido">
          <a:hlinkClick xmlns:r="http://schemas.openxmlformats.org/officeDocument/2006/relationships" r:id="rId2" tooltip="Dependencias"/>
          <a:extLst>
            <a:ext uri="{FF2B5EF4-FFF2-40B4-BE49-F238E27FC236}">
              <a16:creationId xmlns:a16="http://schemas.microsoft.com/office/drawing/2014/main" id="{EA39ED91-DA04-4F3E-90C1-C220170B20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75" y="1104900"/>
          <a:ext cx="504825" cy="50482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9BA2F3B-74A5-4AC3-8230-4010D1111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5D9CB1BE-C801-4389-B1B0-AE4490B69B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74220</xdr:colOff>
      <xdr:row>0</xdr:row>
      <xdr:rowOff>61851</xdr:rowOff>
    </xdr:from>
    <xdr:to>
      <xdr:col>0</xdr:col>
      <xdr:colOff>389278</xdr:colOff>
      <xdr:row>2</xdr:row>
      <xdr:rowOff>33476</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E2C4280-C0E4-48E2-81D5-76A8490A09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4220" y="61851"/>
          <a:ext cx="315058" cy="31452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32CCCA0-61E6-4504-89C5-6D0BE3CA1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E86B127A-0E8E-42A5-8BB7-CDF5050520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61850</xdr:colOff>
      <xdr:row>0</xdr:row>
      <xdr:rowOff>74221</xdr:rowOff>
    </xdr:from>
    <xdr:to>
      <xdr:col>0</xdr:col>
      <xdr:colOff>376908</xdr:colOff>
      <xdr:row>2</xdr:row>
      <xdr:rowOff>45846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A2310F7-E35E-4556-9C68-27ED4C37DA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61850" y="74221"/>
          <a:ext cx="315058" cy="317989"/>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315A03F-33CD-4F8D-82B4-D453A10E6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AF7282E6-EDA6-45DA-AD7E-590F2505F5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61850</xdr:colOff>
      <xdr:row>0</xdr:row>
      <xdr:rowOff>74221</xdr:rowOff>
    </xdr:from>
    <xdr:to>
      <xdr:col>0</xdr:col>
      <xdr:colOff>376908</xdr:colOff>
      <xdr:row>2</xdr:row>
      <xdr:rowOff>45846</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80A5E5C-2A45-4DA9-A3C8-6C77DE31DC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61850" y="74221"/>
          <a:ext cx="315058" cy="31452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6826F34-366E-42CB-9595-2CC83CD1D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F2DBE59E-1F8B-4DD9-ACB2-11B95E9E1D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86591</xdr:colOff>
      <xdr:row>0</xdr:row>
      <xdr:rowOff>74220</xdr:rowOff>
    </xdr:from>
    <xdr:to>
      <xdr:col>0</xdr:col>
      <xdr:colOff>401649</xdr:colOff>
      <xdr:row>2</xdr:row>
      <xdr:rowOff>45845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42F0DE3-A8B2-48BC-B9EB-6A8AFFB063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6591" y="74220"/>
          <a:ext cx="315058" cy="317989"/>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29F14EC-31ED-4CCE-B018-98143AE92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1EFAAC37-BD14-4989-827D-ABDCC20BAE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74220</xdr:colOff>
      <xdr:row>0</xdr:row>
      <xdr:rowOff>98960</xdr:rowOff>
    </xdr:from>
    <xdr:to>
      <xdr:col>0</xdr:col>
      <xdr:colOff>389278</xdr:colOff>
      <xdr:row>2</xdr:row>
      <xdr:rowOff>70585</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75C8540-EFFE-4ADB-BD29-B5D9492685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4220" y="98960"/>
          <a:ext cx="315058" cy="317989"/>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C04E7AA-4BE5-494D-A841-6520780D8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F247B36F-3C45-4247-9778-03E01AB949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74221</xdr:colOff>
      <xdr:row>0</xdr:row>
      <xdr:rowOff>74221</xdr:rowOff>
    </xdr:from>
    <xdr:to>
      <xdr:col>0</xdr:col>
      <xdr:colOff>389279</xdr:colOff>
      <xdr:row>2</xdr:row>
      <xdr:rowOff>45846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C88F68A-C742-4036-B826-1F7025AF3F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4221" y="74221"/>
          <a:ext cx="315058" cy="317989"/>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56CBEB8-3360-4AA7-A777-7F9844C5A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04161081-71B7-49DB-858C-7B5682D2A8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98961</xdr:colOff>
      <xdr:row>0</xdr:row>
      <xdr:rowOff>74221</xdr:rowOff>
    </xdr:from>
    <xdr:to>
      <xdr:col>0</xdr:col>
      <xdr:colOff>414019</xdr:colOff>
      <xdr:row>2</xdr:row>
      <xdr:rowOff>45846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1F3463F-DF17-495F-900A-E5254C3F38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98961" y="74221"/>
          <a:ext cx="315058" cy="317989"/>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59E555C-ADB4-4567-8162-EF126A976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F3359F22-FB90-4D35-9715-E951C8AF3A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123702</xdr:colOff>
      <xdr:row>0</xdr:row>
      <xdr:rowOff>111332</xdr:rowOff>
    </xdr:from>
    <xdr:to>
      <xdr:col>0</xdr:col>
      <xdr:colOff>438760</xdr:colOff>
      <xdr:row>2</xdr:row>
      <xdr:rowOff>82957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8DB255F-77FC-4EE0-B582-003E992CBE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23702" y="111332"/>
          <a:ext cx="315058" cy="317989"/>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3170A21-BA8A-459B-A0A0-74100A131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22E106C6-98C0-4235-881D-6DDB8EB93C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74221</xdr:colOff>
      <xdr:row>0</xdr:row>
      <xdr:rowOff>136071</xdr:rowOff>
    </xdr:from>
    <xdr:to>
      <xdr:col>0</xdr:col>
      <xdr:colOff>389279</xdr:colOff>
      <xdr:row>2</xdr:row>
      <xdr:rowOff>107696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B478030-EC54-46F3-AFAC-E7720C7167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4221" y="136071"/>
          <a:ext cx="315058" cy="317989"/>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99D3B29-77FB-4230-8CB7-5B023CB96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5D45CA42-35F4-4E16-A00A-5E7F85611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74221</xdr:colOff>
      <xdr:row>0</xdr:row>
      <xdr:rowOff>111332</xdr:rowOff>
    </xdr:from>
    <xdr:to>
      <xdr:col>0</xdr:col>
      <xdr:colOff>389279</xdr:colOff>
      <xdr:row>2</xdr:row>
      <xdr:rowOff>82957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9C80A56-056D-4FCB-BDDA-29A632F59F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4221" y="111332"/>
          <a:ext cx="315058" cy="3179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21AA703-DDA1-4832-AE22-AAF5912D24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F883B2E6-AB7E-4A47-BD01-DC5156CCF7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D32F612-5370-47D4-B17E-38E22A280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FD0C1A46-FFA8-404B-A721-D029CCD0E5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86591</xdr:colOff>
      <xdr:row>0</xdr:row>
      <xdr:rowOff>61851</xdr:rowOff>
    </xdr:from>
    <xdr:to>
      <xdr:col>0</xdr:col>
      <xdr:colOff>401649</xdr:colOff>
      <xdr:row>2</xdr:row>
      <xdr:rowOff>33476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AE35F17-A22A-49E3-AF01-459DE95F4E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6591" y="61851"/>
          <a:ext cx="315058" cy="317989"/>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D497556-B14F-4C87-BE2A-7FF03579F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318948</xdr:colOff>
      <xdr:row>0</xdr:row>
      <xdr:rowOff>98752</xdr:rowOff>
    </xdr:from>
    <xdr:ext cx="1982567" cy="630330"/>
    <xdr:pic>
      <xdr:nvPicPr>
        <xdr:cNvPr id="3" name="Imagen 2" descr="Logo de la Superintendencia Nacional de Salud">
          <a:extLst>
            <a:ext uri="{FF2B5EF4-FFF2-40B4-BE49-F238E27FC236}">
              <a16:creationId xmlns:a16="http://schemas.microsoft.com/office/drawing/2014/main" id="{A0146041-D597-4D1A-A7B7-34E3DA1C0B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948" y="98752"/>
          <a:ext cx="1982567" cy="630330"/>
        </a:xfrm>
        <a:prstGeom prst="rect">
          <a:avLst/>
        </a:prstGeom>
      </xdr:spPr>
    </xdr:pic>
    <xdr:clientData/>
  </xdr:oneCellAnchor>
  <xdr:twoCellAnchor editAs="oneCell">
    <xdr:from>
      <xdr:col>0</xdr:col>
      <xdr:colOff>86591</xdr:colOff>
      <xdr:row>0</xdr:row>
      <xdr:rowOff>74221</xdr:rowOff>
    </xdr:from>
    <xdr:to>
      <xdr:col>0</xdr:col>
      <xdr:colOff>401649</xdr:colOff>
      <xdr:row>2</xdr:row>
      <xdr:rowOff>45846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20DD619-073D-44AA-BF82-693784167C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6591" y="74221"/>
          <a:ext cx="315058" cy="317989"/>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C76E0BE-CDB5-44FD-81F5-AF530043A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CA60D2FF-E526-4AE3-BB16-5E4755C10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24740</xdr:colOff>
      <xdr:row>0</xdr:row>
      <xdr:rowOff>0</xdr:rowOff>
    </xdr:from>
    <xdr:to>
      <xdr:col>0</xdr:col>
      <xdr:colOff>339798</xdr:colOff>
      <xdr:row>1</xdr:row>
      <xdr:rowOff>144807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B6F1688-F7FC-4AA6-B777-0484CB6372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24740" y="0"/>
          <a:ext cx="315058" cy="31798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62E1613-0994-4C1D-B6D4-31BAA566C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0008CD81-0B09-48B7-B280-DF983FBAF9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49481</xdr:colOff>
      <xdr:row>0</xdr:row>
      <xdr:rowOff>61851</xdr:rowOff>
    </xdr:from>
    <xdr:to>
      <xdr:col>0</xdr:col>
      <xdr:colOff>364539</xdr:colOff>
      <xdr:row>2</xdr:row>
      <xdr:rowOff>33476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AE8DD35-34C9-465E-8851-31F9D90DEB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49481" y="61851"/>
          <a:ext cx="315058" cy="317989"/>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E9B9D41-D4C5-424E-80F9-0236B4A53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AB1B83CC-7523-45DE-96D9-DEF628F7B3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37110</xdr:colOff>
      <xdr:row>0</xdr:row>
      <xdr:rowOff>49481</xdr:rowOff>
    </xdr:from>
    <xdr:to>
      <xdr:col>0</xdr:col>
      <xdr:colOff>352168</xdr:colOff>
      <xdr:row>2</xdr:row>
      <xdr:rowOff>21106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7439113-5F03-4C82-9EFB-A386D94924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7110" y="49481"/>
          <a:ext cx="315058" cy="317989"/>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541149F-14A9-4EE4-A82F-3BB6C5072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CC8A0848-D38B-4E2B-9531-2BFCF5B27E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37110</xdr:colOff>
      <xdr:row>0</xdr:row>
      <xdr:rowOff>49481</xdr:rowOff>
    </xdr:from>
    <xdr:to>
      <xdr:col>0</xdr:col>
      <xdr:colOff>352168</xdr:colOff>
      <xdr:row>2</xdr:row>
      <xdr:rowOff>21106</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799423C-EB73-4F10-879B-771438038E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7110" y="49481"/>
          <a:ext cx="315058" cy="31452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62EF3DC-9CE1-43A7-93D1-490E10A0F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ACAD3F4F-5FC1-4790-83F5-4145F6C4E3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74220</xdr:colOff>
      <xdr:row>0</xdr:row>
      <xdr:rowOff>123702</xdr:rowOff>
    </xdr:from>
    <xdr:to>
      <xdr:col>0</xdr:col>
      <xdr:colOff>389278</xdr:colOff>
      <xdr:row>2</xdr:row>
      <xdr:rowOff>95327</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B5500AC-0E25-404E-9041-65FE558FFC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74220" y="123702"/>
          <a:ext cx="315058" cy="317989"/>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AA3A456-525A-4E60-A8CF-4A5845FBB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2BFB5BBA-8E01-408C-952F-589E640DA9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111331</xdr:colOff>
      <xdr:row>0</xdr:row>
      <xdr:rowOff>61851</xdr:rowOff>
    </xdr:from>
    <xdr:to>
      <xdr:col>0</xdr:col>
      <xdr:colOff>426389</xdr:colOff>
      <xdr:row>2</xdr:row>
      <xdr:rowOff>33476</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81BF543-4CF1-47F6-921C-CC8420ABF5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11331" y="61851"/>
          <a:ext cx="315058" cy="317989"/>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286B73E-4B4B-41DE-A74B-2AD039093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407BDDFB-9D71-46CC-9C67-88D88546A1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108857</xdr:colOff>
      <xdr:row>0</xdr:row>
      <xdr:rowOff>27214</xdr:rowOff>
    </xdr:from>
    <xdr:to>
      <xdr:col>0</xdr:col>
      <xdr:colOff>423915</xdr:colOff>
      <xdr:row>1</xdr:row>
      <xdr:rowOff>168310</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1F12829-9E52-45E0-972F-36B94F7CCC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8857" y="27214"/>
          <a:ext cx="315058" cy="317989"/>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A97AE75-0705-42C4-B479-49D6818AE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257097</xdr:colOff>
      <xdr:row>0</xdr:row>
      <xdr:rowOff>135862</xdr:rowOff>
    </xdr:from>
    <xdr:ext cx="1982567" cy="630330"/>
    <xdr:pic>
      <xdr:nvPicPr>
        <xdr:cNvPr id="3" name="Imagen 2" descr="Logo de la Superintendencia Nacional de Salud">
          <a:extLst>
            <a:ext uri="{FF2B5EF4-FFF2-40B4-BE49-F238E27FC236}">
              <a16:creationId xmlns:a16="http://schemas.microsoft.com/office/drawing/2014/main" id="{2F74B67C-77B7-49C9-A86B-0A743DA1D4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097" y="135862"/>
          <a:ext cx="1982567" cy="630330"/>
        </a:xfrm>
        <a:prstGeom prst="rect">
          <a:avLst/>
        </a:prstGeom>
      </xdr:spPr>
    </xdr:pic>
    <xdr:clientData/>
  </xdr:oneCellAnchor>
  <xdr:twoCellAnchor editAs="oneCell">
    <xdr:from>
      <xdr:col>0</xdr:col>
      <xdr:colOff>104384</xdr:colOff>
      <xdr:row>0</xdr:row>
      <xdr:rowOff>78287</xdr:rowOff>
    </xdr:from>
    <xdr:to>
      <xdr:col>0</xdr:col>
      <xdr:colOff>419442</xdr:colOff>
      <xdr:row>2</xdr:row>
      <xdr:rowOff>57029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AA0DF8E-D70B-4009-989A-D8CF22B428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04384" y="78287"/>
          <a:ext cx="315058" cy="3179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s.supersalud.gov.co/Users/henry.lozano/AppData/Local/Microsoft/Windows/Temporary%20Internet%20Files/Content.Outlook/WBVJ2HCU/REV%20ULT%20%20ARMONIZACION%20DE%20INDICADORES%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SCAR~1.RO~\AppData\Local\Temp\notes5F2EEF\Users\MAYERL~1.BAL\AppData\Local\Temp\notes5F2EEF\Users\jorge.bustos\Downloads\institucio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scar.rodriguez\Documents\Datos%20Oscar%20R\PAG%202015\Deleg.Superv.Instit\PAG%202015%20CONSOLIDADO%20SDSI%20-%20Dic%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2016"/>
      <sheetName val="Piloto 105"/>
      <sheetName val="SUBFINANCIERA"/>
      <sheetName val="TALENTO HUMANO"/>
      <sheetName val="SUBADMINISTRATIVA"/>
      <sheetName val="OAJ"/>
      <sheetName val="METODOLOGIAS A. Y RIESGOS"/>
      <sheetName val="DEL. INSTITUCIONAL"/>
      <sheetName val="DEL. SUPV. RIESGOS"/>
      <sheetName val="MEDIDAS ESPECIALES "/>
      <sheetName val="JURISDICCIONAL"/>
      <sheetName val="DEL. PROTECCION "/>
      <sheetName val="COMUNICACIONES"/>
      <sheetName val="C.I. DISCIPLINARIO"/>
      <sheetName val="OTI"/>
      <sheetName val="OAP"/>
      <sheetName val="CONTROL INTERNO"/>
      <sheetName val="PROCESOS ADMITIVOS."/>
      <sheetName val="INDICADORES GENERALES"/>
      <sheetName val="RESULTADO ARMONIZACION"/>
      <sheetName val="TOTAL INDICADORES"/>
      <sheetName val="Hoja1"/>
    </sheetNames>
    <sheetDataSet>
      <sheetData sheetId="0"/>
      <sheetData sheetId="1">
        <row r="3">
          <cell r="I3" t="str">
            <v>Indicador "BD HAL Abril (2)"</v>
          </cell>
          <cell r="J3" t="str">
            <v>Nombre del Indicador</v>
          </cell>
          <cell r="K3" t="str">
            <v>Variable 1</v>
          </cell>
          <cell r="L3" t="str">
            <v>Variable 2</v>
          </cell>
          <cell r="M3" t="str">
            <v>Tipo indicador</v>
          </cell>
          <cell r="N3" t="str">
            <v>Valor(es) asociado</v>
          </cell>
        </row>
        <row r="4">
          <cell r="I4" t="str">
            <v>Porcentaje de actuaciones realizadas en la etapa de apertura en el período actual.</v>
          </cell>
          <cell r="J4" t="str">
            <v>Porcentaje de actuaciones realizadas en la etapa de apertura en el período actual.</v>
          </cell>
          <cell r="K4" t="str">
            <v xml:space="preserve">Número de actuaciones realizadas en la etapa de apertura en el periodo actual </v>
          </cell>
          <cell r="L4" t="str">
            <v xml:space="preserve">Número de Solicitudes recibidas en el periodo anterior y prioritarias  
</v>
          </cell>
          <cell r="M4" t="str">
            <v xml:space="preserve">Eficacia 
</v>
          </cell>
          <cell r="N4" t="str">
            <v xml:space="preserve"> Oportunidad
 Universalidad</v>
          </cell>
        </row>
        <row r="5">
          <cell r="I5" t="str">
            <v xml:space="preserve">Porcentaje de procesos administrativos con Resoluciones de Pruebas y Alegatos expedidas en el periodo actual._x000D_
_x000D_
</v>
          </cell>
          <cell r="J5" t="str">
            <v xml:space="preserve">Porcentaje de procesos administrativos con Resoluciones de Pruebas y Alegatos expedidas en el periodo actual._x000D_
_x000D_
</v>
          </cell>
          <cell r="K5" t="str">
            <v>Número de procesos administrativos con resoluciones de pruebas y alegatos de conclusiones expedidas en el período actual.</v>
          </cell>
          <cell r="L5" t="str">
            <v>Número de Procesos Administrativos que se encuentren en etapa probatoria o en alegatos asignados en el período anterior y prioritarios.</v>
          </cell>
          <cell r="M5" t="str">
            <v xml:space="preserve">Eficacia 
</v>
          </cell>
          <cell r="N5" t="str">
            <v xml:space="preserve"> Oportunidad                                            
Universalidad                     
Responsabilidad</v>
          </cell>
        </row>
        <row r="6">
          <cell r="I6" t="str">
            <v>Porcentaje de resoluciones decisorias proferidas en el periodo actual.</v>
          </cell>
          <cell r="J6" t="str">
            <v>Porcentaje de resoluciones decisorias proferidas en el periodo actual.</v>
          </cell>
          <cell r="K6" t="str">
            <v xml:space="preserve">Número de resoluciones decisorias proferidas en el periodo actual.
</v>
          </cell>
          <cell r="L6" t="str">
            <v xml:space="preserve">Número de Procesos Administrativos en etapa decisoria asignados en el período anterior y prioritarios.
</v>
          </cell>
          <cell r="M6" t="str">
            <v xml:space="preserve">Eficacia 
</v>
          </cell>
          <cell r="N6" t="str">
            <v xml:space="preserve"> Oportunidad 
Universalidad  
Responsabilidad</v>
          </cell>
        </row>
        <row r="7">
          <cell r="I7" t="str">
            <v xml:space="preserve">Porcentaje de Resoluciones en la etapa de Recursos y Revocatorias Directas en el periodo actual.
</v>
          </cell>
          <cell r="J7" t="str">
            <v xml:space="preserve">Porcentaje de Resoluciones en la etapa de Recursos y Revocatorias Directas en el periodo actual.
</v>
          </cell>
          <cell r="K7" t="str">
            <v>Número de resoluciones proferidas en la etapa de Recursos y Revocatorias Directas en el periodo actual.</v>
          </cell>
          <cell r="L7" t="str">
            <v>Número de Procesos Administrativos en etapa de Recursos y Revocatorias Directas en el periodo anterior y prioritarias.</v>
          </cell>
          <cell r="M7" t="str">
            <v xml:space="preserve">Eficacia 
</v>
          </cell>
          <cell r="N7" t="str">
            <v xml:space="preserve"> Oportunidad 
Universalidad</v>
          </cell>
        </row>
        <row r="8">
          <cell r="I8" t="str">
            <v xml:space="preserve">
Porcentaje de actos administrativos proyectados para la descongestión en el marco de la gestión del proceso administrativo.</v>
          </cell>
          <cell r="J8" t="str">
            <v xml:space="preserve">
Porcentaje de actos administrativos proyectados para la descongestión en el marco de la gestión del proceso administrativo.</v>
          </cell>
          <cell r="K8" t="str">
            <v>Número de actos administrativos proyectados para la descongestión de vigencias anteriores en el marco de la gestión del proceso en el período actual.</v>
          </cell>
          <cell r="L8" t="str">
            <v>Número de expedientes asignados y prioritarios.</v>
          </cell>
          <cell r="M8" t="str">
            <v xml:space="preserve">Eficacia 
</v>
          </cell>
          <cell r="N8" t="str">
            <v>Oportunidad 
Universalidad 
Responsabilidad</v>
          </cell>
        </row>
        <row r="9">
          <cell r="I9" t="str">
            <v>Porcentaje  de entidades con adopción, modificación o levantamiento de medida especial</v>
          </cell>
          <cell r="J9" t="str">
            <v>Porcentaje  de entidades con adopción, modificación o levantamiento de medida especial</v>
          </cell>
          <cell r="K9" t="str">
            <v xml:space="preserve">Número de entidades con adopción, modificación o levantamiento de medida especial realizadas
</v>
          </cell>
          <cell r="L9" t="str">
            <v>Número  de Entidades con toma de posesión, prorroga, modificación y/o levantamiento de  medidas especiales adoptadas.</v>
          </cell>
          <cell r="M9" t="str">
            <v xml:space="preserve">Eficacia 
</v>
          </cell>
          <cell r="N9" t="str">
            <v>Equidad                            
Responsabilidad</v>
          </cell>
        </row>
        <row r="10">
          <cell r="I10" t="str">
            <v>Porcentaje  de solicitudes de inscripción en el Registro de Interventores, Liquidadores y Contralores evaluadas</v>
          </cell>
          <cell r="J10" t="str">
            <v>Porcentaje  de solicitudes de inscripción en el Registro de Interventores, Liquidadores y Contralores evaluadas</v>
          </cell>
          <cell r="K10" t="str">
            <v>Número de solicitudes de inscripción evaluadas y registradas.</v>
          </cell>
          <cell r="L10" t="str">
            <v>Número de solicitudes de inscripción presentadas.</v>
          </cell>
          <cell r="M10" t="str">
            <v>Eficiencia</v>
          </cell>
          <cell r="N10" t="str">
            <v>Eficacia
Equidad</v>
          </cell>
        </row>
        <row r="11">
          <cell r="I11" t="str">
            <v xml:space="preserve">Porcentaje de auditorías de seguimiento realizadas a las entidades en medida especial </v>
          </cell>
          <cell r="J11" t="str">
            <v xml:space="preserve">Porcentaje de auditorías de seguimiento realizadas a las entidades en medida especial </v>
          </cell>
          <cell r="K11" t="str">
            <v>Número de auditorías de seguimiento realizadas a las a las entidades en medida especial.</v>
          </cell>
          <cell r="L11" t="str">
            <v>Número de auditorías de seguimiento programadas.</v>
          </cell>
          <cell r="M11" t="str">
            <v xml:space="preserve">Eficacia 
</v>
          </cell>
          <cell r="N11" t="str">
            <v>Legalidad                                 
Oportunidad</v>
          </cell>
        </row>
        <row r="12">
          <cell r="I12" t="str">
            <v xml:space="preserve">Porcentaje de conceptos técnicos de seguimiento generados </v>
          </cell>
          <cell r="J12" t="str">
            <v xml:space="preserve">Porcentaje de conceptos técnicos de seguimiento generados </v>
          </cell>
          <cell r="K12" t="str">
            <v>Número de conceptos técnicos de seguimiento realizados a las medidas especiales adoptadas.</v>
          </cell>
          <cell r="L12" t="str">
            <v>Número de entidades en medida especial.</v>
          </cell>
          <cell r="M12" t="str">
            <v>Eficiencia</v>
          </cell>
          <cell r="N12" t="str">
            <v>Equidad                                     
Legalidad                           
Resposabilidad</v>
          </cell>
        </row>
        <row r="13">
          <cell r="I13" t="str">
            <v>Porcentaje de conceptos técnicos de seguimiento generados de las entidades identificadas en Liquidación Voluntaria.</v>
          </cell>
          <cell r="J13" t="str">
            <v>Porcentaje de conceptos técnicos de seguimiento generados de las entidades identificadas en Liquidación Voluntaria.</v>
          </cell>
          <cell r="K13" t="str">
            <v>Número de conceptos técnicos elaborados a los procesos de liquidación voluntaria.</v>
          </cell>
          <cell r="L13" t="str">
            <v>Número de entidades identificadas en liquidación voluntaria.</v>
          </cell>
          <cell r="M13" t="str">
            <v xml:space="preserve">Eficacia 
</v>
          </cell>
          <cell r="N13" t="str">
            <v>Equidad                                     
Legalidad                           
Resposabilidad</v>
          </cell>
        </row>
        <row r="14">
          <cell r="I14" t="str">
            <v xml:space="preserve">Porcentaje de entidades bajo medida con seguimiento al plan de acción adoptado </v>
          </cell>
          <cell r="J14" t="str">
            <v xml:space="preserve">Porcentaje de entidades bajo medida con seguimiento al plan de acción adoptado </v>
          </cell>
          <cell r="K14" t="str">
            <v>Número de entidades bajo medida con seguimiento al plan de acción adoptado.</v>
          </cell>
          <cell r="L14" t="str">
            <v>Número de entidades en medida especial.</v>
          </cell>
          <cell r="M14" t="str">
            <v>Efectividad</v>
          </cell>
          <cell r="N14" t="str">
            <v>Pertinencia                       
Responsabilidad</v>
          </cell>
        </row>
        <row r="15">
          <cell r="I15" t="str">
            <v>Porcentaje de auditorías realizadas en el periodo.</v>
          </cell>
          <cell r="J15" t="str">
            <v>Porcentaje de auditorías realizadas en el periodo.</v>
          </cell>
          <cell r="K15" t="str">
            <v>Número de auditorías realizadas.</v>
          </cell>
          <cell r="L15" t="str">
            <v>Número de auditorías programadas.</v>
          </cell>
          <cell r="M15" t="str">
            <v>Eficiencia</v>
          </cell>
          <cell r="N15" t="str">
            <v xml:space="preserve">Oportunidad                                       
Legalidad
</v>
          </cell>
        </row>
        <row r="16">
          <cell r="I16" t="e">
            <v>#N/A</v>
          </cell>
          <cell r="J16" t="str">
            <v>Porcentaje de informes de auditorías elaborados en el periodo</v>
          </cell>
          <cell r="K16" t="str">
            <v>Número de informes de auditorías elaborados en un periodo</v>
          </cell>
          <cell r="L16" t="str">
            <v>Número de auditorías programadas.</v>
          </cell>
          <cell r="M16" t="str">
            <v xml:space="preserve">Eficacia 
</v>
          </cell>
          <cell r="N16" t="str">
            <v xml:space="preserve"> Probidad                                          
Equidad
</v>
          </cell>
        </row>
        <row r="17">
          <cell r="I17" t="str">
            <v>Porcentaje de Planes de Gestión Integral del Riesgo con concepto de viabilidad en el periodo.</v>
          </cell>
          <cell r="J17" t="str">
            <v>Porcentaje de Planes de Gestión Integral del Riesgo con concepto de viabilidad en el periodo.</v>
          </cell>
          <cell r="K17" t="str">
            <v>Número de Planes de Gestión Integral del Riesgo con concepto de viabilidad realizado en el periodo.</v>
          </cell>
          <cell r="L17" t="str">
            <v>Número de Planes de Gestión Integral del Riesgo evaluados en el periodo.</v>
          </cell>
          <cell r="M17" t="str">
            <v>Eficiencia</v>
          </cell>
          <cell r="N17" t="str">
            <v>Probidad
Pertinencia</v>
          </cell>
        </row>
        <row r="18">
          <cell r="I18" t="str">
            <v>Porcentaje de auditorías realizadas en el periodo.</v>
          </cell>
          <cell r="J18" t="str">
            <v>Porcentaje de auditorías realizadas en el periodo.</v>
          </cell>
          <cell r="K18" t="str">
            <v>Número de auditorías realizadas.</v>
          </cell>
          <cell r="L18" t="str">
            <v>Número de auditorías programadas.</v>
          </cell>
          <cell r="M18" t="str">
            <v>Eficiencia</v>
          </cell>
          <cell r="N18" t="str">
            <v xml:space="preserve">Legalidad                                
Oportunidad  </v>
          </cell>
        </row>
        <row r="19">
          <cell r="I19" t="str">
            <v>Porcentaje de informes de auditorías elaborados en el periodo</v>
          </cell>
          <cell r="J19" t="str">
            <v>Porcentaje de informes de auditorías elaborados en el periodo</v>
          </cell>
          <cell r="K19" t="str">
            <v>Número de informes de auditorías elaborados en un periodo</v>
          </cell>
          <cell r="L19" t="str">
            <v>Número de auditorías realizadas</v>
          </cell>
          <cell r="M19" t="str">
            <v xml:space="preserve">Eficacia 
</v>
          </cell>
          <cell r="N19" t="str">
            <v xml:space="preserve"> Probidad                                          
Equidad
</v>
          </cell>
        </row>
        <row r="20">
          <cell r="I20" t="str">
            <v>Porcentaje de Informes de verificación de estándares de permanencia gestionado en el periodo</v>
          </cell>
          <cell r="J20" t="str">
            <v>Porcentaje de Informes de verificación de estándares de permanencia gestionado en el periodo</v>
          </cell>
          <cell r="K20" t="str">
            <v>Número de informes de verificación de estándares de permanencia elaborado y publicado en un periodo.</v>
          </cell>
          <cell r="L20" t="str">
            <v>Número de informes de verificación elaborados</v>
          </cell>
          <cell r="M20" t="str">
            <v>Eficiencia</v>
          </cell>
          <cell r="N20" t="str">
            <v xml:space="preserve">Pertinencia
Probidad                                          
Equidad
</v>
          </cell>
        </row>
        <row r="21">
          <cell r="I21" t="str">
            <v>Porcentaje de Informes de verificación de cumplimiento de Reservas Técnicas y del Régimen de Inversiones de las Reservas Técnicas</v>
          </cell>
          <cell r="J21" t="str">
            <v>Porcentaje de Informes de verificación de cumplimiento de Reservas Técnicas y del Régimen de Inversiones de las Reservas Técnicas</v>
          </cell>
          <cell r="K21" t="str">
            <v>Número de Informes de verificación de cumplimiento de Reservas Técnicas y del Régimen de Inversiones de las Reservas Técnicas elaborados en un periodo</v>
          </cell>
          <cell r="L21" t="str">
            <v>Número de informes de verificación elaborados</v>
          </cell>
          <cell r="M21" t="str">
            <v>Eficiencia</v>
          </cell>
          <cell r="N21" t="str">
            <v xml:space="preserve">Pertinencia
Probidad                                          
Equidad
</v>
          </cell>
        </row>
        <row r="22">
          <cell r="I22" t="str">
            <v>Porcentaje de Informes de seguimiento a la implementación de los marcos técnicos normativos reglamentarios de la Ley 1314 de 2009, en sujetos vigilados.</v>
          </cell>
          <cell r="J22" t="str">
            <v>Porcentaje de Informes de seguimiento a la implementación de los marcos técnicos normativos reglamentarios de la Ley 1314 de 2009, en sujetos vigilados.</v>
          </cell>
          <cell r="K22" t="str">
            <v>Número de informes de seguimiento a la implementación de los marcos técnicos normativos reglamentarios de la Ley 1314 de 2009, en sujetos vigilados, elaborados en un periodo.</v>
          </cell>
          <cell r="L22" t="str">
            <v>Número de informes de seguimiento elaborados</v>
          </cell>
          <cell r="M22" t="str">
            <v xml:space="preserve">Eficacia 
</v>
          </cell>
          <cell r="N22" t="str">
            <v xml:space="preserve">Probidad                                          
Equidad
</v>
          </cell>
        </row>
        <row r="23">
          <cell r="I23" t="str">
            <v>Porcentaje de auditorías realizadas en el periodo.</v>
          </cell>
          <cell r="J23" t="str">
            <v>Porcentaje de auditorías realizadas en el periodo.</v>
          </cell>
          <cell r="K23" t="str">
            <v>Número de auditorías realizadas.</v>
          </cell>
          <cell r="L23" t="str">
            <v>Número de auditorías programadas.</v>
          </cell>
          <cell r="M23" t="str">
            <v>Eficiencia</v>
          </cell>
          <cell r="N23" t="str">
            <v>Legalidad                                       
Oportunidad</v>
          </cell>
        </row>
        <row r="24">
          <cell r="I24" t="str">
            <v>Porcentaje de informes de auditorías elaborados en el periodo</v>
          </cell>
          <cell r="J24" t="str">
            <v>Porcentaje de informes de auditorías elaborados en el periodo</v>
          </cell>
          <cell r="K24" t="str">
            <v>Número de informes de auditorías elaborados en un periodo</v>
          </cell>
          <cell r="L24" t="str">
            <v>Número de auditorías realizadas</v>
          </cell>
          <cell r="M24" t="str">
            <v xml:space="preserve">Eficacia 
</v>
          </cell>
          <cell r="N24" t="str">
            <v xml:space="preserve">Probidad                                          
Equidad
</v>
          </cell>
        </row>
        <row r="25">
          <cell r="I25" t="str">
            <v>Porcentaje de auditorías realizadas en el periodo.</v>
          </cell>
          <cell r="J25" t="str">
            <v>Porcentaje de auditorías realizadas en el periodo.</v>
          </cell>
          <cell r="K25" t="str">
            <v>Número de auditorías realizadas.</v>
          </cell>
          <cell r="L25" t="str">
            <v>Número de auditorías programadas.</v>
          </cell>
          <cell r="M25" t="str">
            <v>Eficiencia</v>
          </cell>
          <cell r="N25" t="str">
            <v>Legalidad                                      
Oportunidad</v>
          </cell>
        </row>
        <row r="26">
          <cell r="I26" t="str">
            <v>Porcentaje de informes de auditorías elaborados en el periodo</v>
          </cell>
          <cell r="J26" t="str">
            <v>Porcentaje de informes de auditorías elaborados en el periodo</v>
          </cell>
          <cell r="K26" t="str">
            <v>Número de informes de auditorías elaborados en un periodo</v>
          </cell>
          <cell r="L26" t="str">
            <v>Número de auditorías realizadas</v>
          </cell>
          <cell r="M26" t="str">
            <v xml:space="preserve">Eficacia 
</v>
          </cell>
          <cell r="N26" t="str">
            <v xml:space="preserve">Probidad                                          
Equidad
</v>
          </cell>
        </row>
        <row r="27">
          <cell r="I27" t="str">
            <v>Porcentaje de Cumplimiento de hitos y/o productos definidos en el Cronograma.</v>
          </cell>
          <cell r="J27" t="str">
            <v>Porcentaje de Cumplimiento de hitos y/o productos definidos en el Cronograma.</v>
          </cell>
          <cell r="K27" t="str">
            <v>Numero de hitos y/o productos entregados en los plazos definidos en el Cronograma</v>
          </cell>
          <cell r="L27" t="str">
            <v>Numero Total de hitos y/o productos programados para el periodo.</v>
          </cell>
          <cell r="M27" t="str">
            <v xml:space="preserve">Eficacia 
</v>
          </cell>
          <cell r="N27" t="str">
            <v>Eficiencia
Oportunidad</v>
          </cell>
        </row>
        <row r="28">
          <cell r="I28" t="e">
            <v>#N/A</v>
          </cell>
          <cell r="J28" t="str">
            <v>Porcentaje de Cumplimiento de hitos y/o productos definidos en el Cronograma.</v>
          </cell>
          <cell r="K28" t="str">
            <v>Numero de hitos y/o productos entregados en los plazos definidos en el Cronograma</v>
          </cell>
          <cell r="L28" t="str">
            <v>Numero Total de hitos y/o productos programados para el periodo.</v>
          </cell>
          <cell r="M28" t="str">
            <v xml:space="preserve">Eficacia 
</v>
          </cell>
          <cell r="N28" t="str">
            <v>Eficiencia
Oportunidad</v>
          </cell>
        </row>
        <row r="29">
          <cell r="I29" t="str">
            <v>Porcentaje de Cumplimiento de hitos y/o productos definidos en el Cronograma.</v>
          </cell>
          <cell r="J29" t="str">
            <v>Porcentaje de Cumplimiento de hitos y/o productos definidos en el Cronograma.</v>
          </cell>
          <cell r="K29" t="str">
            <v>Numero de hitos y/o productos entregados en los plazos definidos en el Cronograma</v>
          </cell>
          <cell r="L29" t="str">
            <v>Numero Total de hitos y/o productos programados para el periodo.</v>
          </cell>
          <cell r="M29" t="str">
            <v xml:space="preserve">Eficacia 
</v>
          </cell>
          <cell r="N29" t="str">
            <v>Eficacia
Oportunidad</v>
          </cell>
        </row>
        <row r="30">
          <cell r="I30" t="e">
            <v>#N/A</v>
          </cell>
          <cell r="J30" t="str">
            <v>Porcentaje de solicitudes de trámites y peticiones, respondidas y gestionadas dentro de los plazos de ley en el periodo
AU01</v>
          </cell>
          <cell r="K30" t="str">
            <v xml:space="preserve">Número de peticiones y solicitudes respondidas y gestionadas dentro de los plazos de ley, en el período 
</v>
          </cell>
          <cell r="L30" t="str">
            <v>Número de peticiones y solicitudes, recibidas en el período * 100%</v>
          </cell>
          <cell r="M30" t="str">
            <v xml:space="preserve">Eficacia 
</v>
          </cell>
          <cell r="N30" t="str">
            <v>Pertinencia                                  
Vocacion de servicio</v>
          </cell>
        </row>
        <row r="31">
          <cell r="I31" t="str">
            <v>Porcentaje de solicitudes de trámites y peticiones, respondidas y gestionadas dentro de los plazos de ley en el periodo
AU01</v>
          </cell>
          <cell r="J31" t="str">
            <v>Porcentaje de solicitudes de trámites y peticiones, respondidas y gestionadas dentro de los plazos de ley en el periodo
AU01</v>
          </cell>
          <cell r="K31" t="str">
            <v xml:space="preserve">Número de peticiones y solicitudes respondidas y gestionadas dentro de los plazos de ley, en el período 
</v>
          </cell>
          <cell r="L31" t="str">
            <v>Número de peticiones y solicitudes, recibidas en el período * 100%</v>
          </cell>
          <cell r="M31" t="str">
            <v xml:space="preserve">Eficacia 
</v>
          </cell>
          <cell r="N31" t="str">
            <v>Pertinencia                                  
Vocacion de servicio</v>
          </cell>
        </row>
        <row r="32">
          <cell r="I32" t="e">
            <v>#N/A</v>
          </cell>
          <cell r="J32" t="str">
            <v>Porcentaje de solicitudes de trámite con concepto técnico y acto administrativo.
NUEVO</v>
          </cell>
          <cell r="K32" t="str">
            <v>Número de trámites con acto administrativo proyectado en el periodo.</v>
          </cell>
          <cell r="L32" t="str">
            <v xml:space="preserve"> Número de solicitudes con concepto técnico tramitadas* 100</v>
          </cell>
          <cell r="M32" t="str">
            <v>Eficiencia</v>
          </cell>
          <cell r="N32" t="str">
            <v xml:space="preserve">
Pertinencia
Legalidad</v>
          </cell>
        </row>
        <row r="33">
          <cell r="I33" t="str">
            <v>Acto administrativo que ordena la publicación de los estados financieros de los sujetos vigilados previo su análisis.
NUEVO</v>
          </cell>
          <cell r="J33" t="str">
            <v>Acto administrativo que ordena la publicación de los estados financieros de los sujetos vigilados previo su análisis.
NUEVO</v>
          </cell>
          <cell r="K33" t="str">
            <v>Acto administrativo que ordena la publicación de los estados financieros.</v>
          </cell>
          <cell r="M33" t="str">
            <v>Eficiencia</v>
          </cell>
          <cell r="N33" t="str">
            <v xml:space="preserve">
Pertinencia
Legalidad</v>
          </cell>
        </row>
        <row r="34">
          <cell r="I34" t="str">
            <v>Informe de seguimiento a la publicación de los estados financieros de los sujetos vigilados.
NUEVO</v>
          </cell>
          <cell r="J34" t="str">
            <v>Informe de seguimiento a la publicación de los estados financieros de los sujetos vigilados.
NUEVO</v>
          </cell>
          <cell r="K34" t="str">
            <v>Informe de seguimiento a la  publicación de los estados financieros de los sujetos vigilados</v>
          </cell>
          <cell r="M34" t="str">
            <v>Eficiencia</v>
          </cell>
          <cell r="N34" t="str">
            <v xml:space="preserve">
Pertinencia
Legalidad</v>
          </cell>
        </row>
        <row r="35">
          <cell r="I35" t="e">
            <v>#N/A</v>
          </cell>
          <cell r="J35" t="str">
            <v>Certificación de los indicadores y estándares por áreas de gestión de  las Empresas Sociales del Estado
NUEVO</v>
          </cell>
          <cell r="K35" t="str">
            <v>Acto administrativo publicado según cronograma que certifica los indicadores y estándares por áreas de gestión de  las Empresas Sociales del Estado</v>
          </cell>
          <cell r="M35" t="str">
            <v>Eficiencia</v>
          </cell>
          <cell r="N35" t="str">
            <v xml:space="preserve">Legalidad
Pertinencia
</v>
          </cell>
        </row>
        <row r="36">
          <cell r="I36" t="e">
            <v>#N/A</v>
          </cell>
          <cell r="J36" t="str">
            <v>% Ejecución mesas técnicas o talleres de capacitación sobre competencias y responsabilidades en IVC a cargo de las Entidades Territoriales
NUEVO</v>
          </cell>
          <cell r="K36" t="str">
            <v># mesas técnicas o talleres desarrollados</v>
          </cell>
          <cell r="L36" t="str">
            <v xml:space="preserve"> # mesas técnicas o talleres programados * 100%</v>
          </cell>
          <cell r="M36" t="str">
            <v xml:space="preserve">Eficacia 
</v>
          </cell>
          <cell r="N36" t="str">
            <v xml:space="preserve">Vocación de servicio
Trabajo en equipo
</v>
          </cell>
        </row>
        <row r="37">
          <cell r="I37" t="e">
            <v>#N/A</v>
          </cell>
          <cell r="J37" t="str">
            <v>% de seguimiento a los acuerdos suscritos en las mesas técnicas desarrolladas</v>
          </cell>
          <cell r="K37" t="str">
            <v># de acuerdos suscritos en las mesas técnicas con seguimiento.</v>
          </cell>
          <cell r="L37" t="str">
            <v xml:space="preserve"> # de acuerdos suscritos en las mesas técnicas programadas * 100%</v>
          </cell>
          <cell r="M37" t="str">
            <v>Eficiencia</v>
          </cell>
          <cell r="N37" t="str">
            <v xml:space="preserve">Mejormiento continuo                  
Eficiencia
</v>
          </cell>
        </row>
        <row r="38">
          <cell r="I38" t="str">
            <v>% de seguimiento a los acuerdos suscritos en las mesas técnicas desarrolladas</v>
          </cell>
          <cell r="J38" t="str">
            <v>Porcentaje de solicitudes con concepto técnico que resuelve apelación de gerentes de ESE</v>
          </cell>
          <cell r="K38" t="str">
            <v>#solicitudes de concepto técnico para emitir acto administrativo.</v>
          </cell>
          <cell r="L38" t="str">
            <v xml:space="preserve"> # solicitudes de concepto técnico para expedir acto administrativo recibidas * 100%</v>
          </cell>
          <cell r="M38" t="str">
            <v>Eficiencia</v>
          </cell>
          <cell r="N38" t="str">
            <v xml:space="preserve">
Pertinencia
Legalidad
</v>
          </cell>
        </row>
        <row r="39">
          <cell r="I39" t="str">
            <v>Porcentaje de solicitudes con concepto técnico que resuelve apelación de gerentes de ESE</v>
          </cell>
          <cell r="J39" t="str">
            <v xml:space="preserve">% Ejecución de mesas de trabajo para análisis de la problemática evidenciada y priorizada de flujo de recursos 
NUEVO
</v>
          </cell>
          <cell r="K39" t="str">
            <v># mesas de trabajo desarrolladas con informe del análisis</v>
          </cell>
          <cell r="L39" t="str">
            <v xml:space="preserve"> # mesas de trabajo programadas * 100%</v>
          </cell>
          <cell r="M39" t="str">
            <v>Eficiencia</v>
          </cell>
          <cell r="N39" t="str">
            <v>Pertinencia                            
Universalidad</v>
          </cell>
        </row>
        <row r="40">
          <cell r="I40" t="str">
            <v>% solicitudes de restitución de recursos al FOSYGA con informe de análisis resolviéndolas</v>
          </cell>
          <cell r="J40" t="str">
            <v>% solicitudes de restitución de recursos al FOSYGA con informe de análisis resolviéndolas</v>
          </cell>
          <cell r="K40" t="str">
            <v># solicitudes resueltas de restitución de recursos al FOSYGA con informes de análisis técnico presentados</v>
          </cell>
          <cell r="L40" t="str">
            <v xml:space="preserve"> # solicitudes de restitución de recursos al FOSYGA programados para analizar en el periodo.</v>
          </cell>
          <cell r="N40" t="str">
            <v xml:space="preserve">Eficiencia
Pertinencia
</v>
          </cell>
        </row>
        <row r="41">
          <cell r="I41" t="str">
            <v>Reporte de información financiera de sujetos vigilados para calculo de tasa.</v>
          </cell>
          <cell r="J41" t="str">
            <v>Reporte de información financiera de sujetos vigilados para calculo de tasa.</v>
          </cell>
          <cell r="K41" t="str">
            <v>Reporte consolidado de información financiera y de contacto de  los vigilados sujeto de liquidación y cobro de tasa</v>
          </cell>
          <cell r="N41" t="str">
            <v xml:space="preserve">Eficacia
Compromiso
</v>
          </cell>
        </row>
        <row r="42">
          <cell r="I42" t="str">
            <v>Porcentaje de informes de análisis de información realizados resultado de la información reportada por los vigilados</v>
          </cell>
          <cell r="J42" t="str">
            <v>Porcentaje de informes de análisis de información realizados resultado de la información reportada por los vigilados</v>
          </cell>
          <cell r="K42" t="str">
            <v>Total de informes de análisis realizados de la información reportada.</v>
          </cell>
          <cell r="L42" t="str">
            <v xml:space="preserve"> Total de informes de análisis de información reportada programados X 100%</v>
          </cell>
          <cell r="M42" t="str">
            <v>Eficiencia</v>
          </cell>
          <cell r="N42" t="str">
            <v xml:space="preserve">
Pertinencia
Responsabilidad
</v>
          </cell>
        </row>
        <row r="43">
          <cell r="I43" t="str">
            <v>Porcentaje de informes de análisis de información realizados resultado de la información reportada por los vigilados</v>
          </cell>
          <cell r="J43" t="str">
            <v>Porcentaje de informes de análisis de información realizados resultado de la información reportada por los vigilados</v>
          </cell>
          <cell r="K43" t="str">
            <v>Total de informes de análisis realizados de la información reportada.</v>
          </cell>
          <cell r="L43" t="str">
            <v>Total de informes de análisis de información reportada programados X 100%</v>
          </cell>
          <cell r="M43" t="str">
            <v>Eficiencia</v>
          </cell>
          <cell r="N43" t="str">
            <v xml:space="preserve">
Pertinencia
Responsabilidad
</v>
          </cell>
        </row>
        <row r="44">
          <cell r="I44" t="str">
            <v>% Recursos del SGSSS con seguimiento  en la generación, flujo, administración, y pago oportuno</v>
          </cell>
          <cell r="J44" t="str">
            <v>% Recursos del SGSSS con seguimiento  en la generación, flujo, administración, y pago oportuno</v>
          </cell>
          <cell r="K44" t="str">
            <v xml:space="preserve">Total de recursos - identificados en Mesas de saneamiento - con seguimiento en la generación, flujo, administración, y pago oportuno  </v>
          </cell>
          <cell r="L44" t="str">
            <v xml:space="preserve"> Total de recursos -identificados en Mesas de saneamiento- programados para seguimiento</v>
          </cell>
          <cell r="M44" t="str">
            <v>Eficiencia</v>
          </cell>
          <cell r="N44" t="str">
            <v xml:space="preserve">
Eficiencia
Probidad</v>
          </cell>
        </row>
        <row r="45">
          <cell r="I45" t="str">
            <v>% Gestión de aclaración de Cartera, Depuración Obligatoria de cuentas, pago de facturación por prestación de servicios de Salud y Recobros los sujetos vigilados.</v>
          </cell>
          <cell r="J45" t="str">
            <v>% Gestión de aclaración de Cartera, Depuración Obligatoria de cuentas, pago de facturación por prestación de servicios de Salud y Recobros los sujetos vigilados.</v>
          </cell>
          <cell r="K45" t="str">
            <v xml:space="preserve"># Requerimientos enviados de Aclaración de Cartera, Depuración Obligatoria de cuentas, pago de facturación por prestación de servicios de Salud y Recobros /  </v>
          </cell>
          <cell r="L45" t="str">
            <v># Requerimientos requeridos de Aclaración de Cartera, Depuración Obligatoria de cuentas, pago de facturación por prestación de servicios de Salud y Recobros) x 100</v>
          </cell>
          <cell r="M45" t="str">
            <v xml:space="preserve">Eficacia 
</v>
          </cell>
          <cell r="N45" t="str">
            <v>Eficacia
Oportunidad</v>
          </cell>
        </row>
        <row r="46">
          <cell r="I46" t="str">
            <v>Porcentaje de auditorías realizadas en el periodo.</v>
          </cell>
          <cell r="J46" t="str">
            <v>Porcentaje de auditorías realizadas en el periodo.</v>
          </cell>
          <cell r="K46" t="str">
            <v>Número de auditorías realizadas</v>
          </cell>
          <cell r="L46" t="str">
            <v xml:space="preserve"> Número de auditorías programadas*100</v>
          </cell>
          <cell r="N46" t="str">
            <v>Legalidad                                      
Equidad</v>
          </cell>
        </row>
        <row r="47">
          <cell r="I47" t="e">
            <v>#N/A</v>
          </cell>
          <cell r="J47" t="str">
            <v>Porcentaje de informes realizados a partir de las auditorías llevadas a cabo.</v>
          </cell>
          <cell r="K47" t="str">
            <v>Número de informes finales de auditoría realizados en el periodo.</v>
          </cell>
          <cell r="L47" t="str">
            <v xml:space="preserve"> Número de informes programados en el periodo *100</v>
          </cell>
          <cell r="N47" t="str">
            <v>Probidad
Pertinencia</v>
          </cell>
        </row>
        <row r="48">
          <cell r="I48" t="str">
            <v>Porcentaje de auditorías realizadas en el periodo.</v>
          </cell>
          <cell r="J48" t="str">
            <v>Porcentaje de auditorías realizadas en el periodo.</v>
          </cell>
          <cell r="K48" t="str">
            <v>Número de auditorías realizadas</v>
          </cell>
          <cell r="L48" t="str">
            <v xml:space="preserve"> Número de auditorías programadas*100</v>
          </cell>
          <cell r="N48" t="str">
            <v>Legalidad                                       
Equidad</v>
          </cell>
        </row>
        <row r="49">
          <cell r="I49" t="e">
            <v>#N/A</v>
          </cell>
          <cell r="J49" t="str">
            <v>Porcentaje de informes realizados a partir de las auditorías llevadas a cabo.</v>
          </cell>
          <cell r="K49" t="str">
            <v>Número de informes finales de auditoría realizados en el periodo</v>
          </cell>
          <cell r="L49" t="str">
            <v xml:space="preserve"> Número de informes programados en el periodo*100</v>
          </cell>
          <cell r="N49" t="str">
            <v>Probidad
Pertinencia</v>
          </cell>
        </row>
        <row r="50">
          <cell r="I50" t="str">
            <v>Porcentaje de auditorías realizadas en el periodo.</v>
          </cell>
          <cell r="J50" t="str">
            <v>Porcentaje de auditorías realizadas en el periodo.</v>
          </cell>
          <cell r="K50" t="str">
            <v>Número de auditorías realizadas</v>
          </cell>
          <cell r="L50" t="str">
            <v xml:space="preserve"> Número de auditorías programadas *100</v>
          </cell>
          <cell r="N50" t="str">
            <v>Equidad
Legalidad</v>
          </cell>
        </row>
        <row r="51">
          <cell r="I51" t="e">
            <v>#N/A</v>
          </cell>
          <cell r="J51" t="str">
            <v>Porcentaje de informes realizados a partir de las auditorías llevadas a cabo.</v>
          </cell>
          <cell r="K51" t="str">
            <v>Número de informes finales de auditoría realizados en el periodo</v>
          </cell>
          <cell r="L51" t="str">
            <v xml:space="preserve"> Número de informes programados en el periodo*100</v>
          </cell>
          <cell r="N51" t="str">
            <v>Probidad
Pertinencia</v>
          </cell>
        </row>
        <row r="52">
          <cell r="I52" t="str">
            <v>Porcentaje de auditorías realizadas en el periodo.</v>
          </cell>
          <cell r="J52" t="str">
            <v>Porcentaje de auditorías realizadas en el periodo.</v>
          </cell>
          <cell r="K52" t="str">
            <v>Número de auditorías realizadas</v>
          </cell>
          <cell r="L52" t="str">
            <v>Número de auditorías programadas*100</v>
          </cell>
          <cell r="N52" t="str">
            <v>Equidad
Legalidad</v>
          </cell>
        </row>
        <row r="53">
          <cell r="I53" t="e">
            <v>#N/A</v>
          </cell>
          <cell r="J53" t="str">
            <v>Porcentaje de informes realizados a partir de las auditorías llevadas a cabo.</v>
          </cell>
          <cell r="K53" t="str">
            <v>Número de informes finales de auditoría realizados en el periodo.</v>
          </cell>
          <cell r="L53" t="str">
            <v>Número de informes programados en el periodo *100</v>
          </cell>
          <cell r="N53" t="str">
            <v>Probidad
Pertinencia</v>
          </cell>
        </row>
        <row r="54">
          <cell r="I54" t="str">
            <v>Porcentaje de auditorías realizadas en el periodo.</v>
          </cell>
          <cell r="J54" t="str">
            <v>Porcentaje de auditorías realizadas en el periodo.</v>
          </cell>
          <cell r="K54" t="str">
            <v xml:space="preserve">Número de auditorías realizadas </v>
          </cell>
          <cell r="L54" t="str">
            <v xml:space="preserve"> Número de auditorías programadas*100</v>
          </cell>
          <cell r="N54" t="str">
            <v>Equidad
Legalidad</v>
          </cell>
        </row>
        <row r="55">
          <cell r="I55" t="e">
            <v>#N/A</v>
          </cell>
          <cell r="J55" t="str">
            <v>Porcentaje de informes realizados a partir de las auditorías llevadas a cabo.</v>
          </cell>
          <cell r="K55" t="str">
            <v>Número de informes finales de auditoría realizados en el periodo</v>
          </cell>
          <cell r="L55" t="str">
            <v xml:space="preserve"> Número de informes programados en el periodo*100</v>
          </cell>
          <cell r="N55" t="str">
            <v>Probidad
Pertinencia</v>
          </cell>
        </row>
        <row r="56">
          <cell r="I56" t="str">
            <v>Porcentaje de auditorías realizadas en el periodo.</v>
          </cell>
          <cell r="J56" t="str">
            <v>Porcentaje de auditorías realizadas en el periodo.</v>
          </cell>
          <cell r="K56" t="str">
            <v>Número de auditorías realizadas</v>
          </cell>
          <cell r="L56" t="str">
            <v xml:space="preserve"> Número de auditorías programadas *100</v>
          </cell>
          <cell r="N56" t="str">
            <v>Equidad
Legalidad</v>
          </cell>
        </row>
        <row r="57">
          <cell r="I57" t="str">
            <v>Porcentaje de informes realizados a partir de las auditorías llevadas a cabo.</v>
          </cell>
          <cell r="J57" t="str">
            <v>Porcentaje de informes realizados a partir de las auditorías llevadas a cabo.</v>
          </cell>
          <cell r="K57" t="str">
            <v>Número de informes finales de auditoría realizados en el periodo</v>
          </cell>
          <cell r="L57" t="str">
            <v>Número de informes programados en el periodo*100</v>
          </cell>
          <cell r="N57" t="str">
            <v>Probidad
Pertinencia</v>
          </cell>
        </row>
        <row r="58">
          <cell r="I58" t="str">
            <v>Porcentaje de auditorías realizadas en el periodo.</v>
          </cell>
          <cell r="J58" t="str">
            <v>Porcentaje de auditorías realizadas en el periodo.</v>
          </cell>
          <cell r="K58" t="str">
            <v xml:space="preserve">Número de auditorías realizadas </v>
          </cell>
          <cell r="L58" t="str">
            <v xml:space="preserve"> Número de auditorías programadas*100</v>
          </cell>
          <cell r="N58" t="str">
            <v>Equidad
Legalidad</v>
          </cell>
        </row>
        <row r="59">
          <cell r="I59" t="e">
            <v>#N/A</v>
          </cell>
          <cell r="J59" t="str">
            <v>Porcentaje de informes realizados a partir de las auditorías llevadas a cabo.</v>
          </cell>
          <cell r="K59" t="str">
            <v>Número de informes finales de auditoría realizados en el periodo</v>
          </cell>
          <cell r="L59" t="str">
            <v xml:space="preserve"> Número de informes programados en el periodo*100</v>
          </cell>
          <cell r="N59" t="str">
            <v>Probidad
Pertinencia</v>
          </cell>
        </row>
        <row r="60">
          <cell r="I60" t="str">
            <v>Porcentaje de auditorías realizadas en el periodo.</v>
          </cell>
          <cell r="J60" t="str">
            <v>Porcentaje de auditorías realizadas en el periodo.</v>
          </cell>
          <cell r="K60" t="str">
            <v>Número de auditorías realizadas</v>
          </cell>
          <cell r="L60" t="str">
            <v xml:space="preserve"> Número de auditorías ordenadas - no programadas *100</v>
          </cell>
          <cell r="N60" t="str">
            <v xml:space="preserve">
Oportunidad
Legalidad</v>
          </cell>
        </row>
        <row r="61">
          <cell r="I61" t="e">
            <v>#N/A</v>
          </cell>
          <cell r="J61" t="str">
            <v>Porcentaje de informes realizados a partir de las auditorías llevadas a cabo.</v>
          </cell>
          <cell r="K61" t="str">
            <v>Número de informes finales de auditoría realizados en el periodo</v>
          </cell>
          <cell r="L61" t="str">
            <v xml:space="preserve"> Número de informes programados en el periodo)*100</v>
          </cell>
          <cell r="N61" t="str">
            <v>Probidad
Pertinencia</v>
          </cell>
        </row>
        <row r="62">
          <cell r="I62" t="str">
            <v>Despacho del Superintendente Delegado para la Supervisión Institucional/Realizar la evaluación de los planes de mejoramiento suscritos por los Sujetos Vigilados</v>
          </cell>
          <cell r="J62" t="str">
            <v>Porcentaje de planes de mejoramiento evaluados en el periodo.</v>
          </cell>
          <cell r="K62" t="str">
            <v>Total de planes de mejoramiento evaluados</v>
          </cell>
          <cell r="L62" t="str">
            <v>Total de planes de mejoramiento programados * 100</v>
          </cell>
          <cell r="M62" t="str">
            <v>Efectividad</v>
          </cell>
          <cell r="N62" t="str">
            <v>Responsabilidad                       
Oportunidad</v>
          </cell>
        </row>
        <row r="63">
          <cell r="I63" t="str">
            <v>Porcentaje de auditorías realizadas en el periodo.</v>
          </cell>
          <cell r="J63" t="str">
            <v>Porcentaje  acumulado de actividades de diseño de estrategias de participación ciudadana .</v>
          </cell>
          <cell r="K63" t="str">
            <v>Porcentaje  acumulado de actividades de diseño de estrategias de participación ciudadana realizadas en el periodo</v>
          </cell>
          <cell r="L63" t="str">
            <v>Porcentaje total de actividades de diseño de estrategia de participación ciudadana programadas en el periodo.</v>
          </cell>
          <cell r="M63" t="str">
            <v>Eficiencia</v>
          </cell>
          <cell r="N63" t="str">
            <v xml:space="preserve">
Compromiso
Solidaridad</v>
          </cell>
        </row>
        <row r="64">
          <cell r="I64" t="str">
            <v>Porcentaje de informes realizados a partir de las auditorías llevadas a cabo.</v>
          </cell>
          <cell r="J64" t="str">
            <v>Porcentaje acumulado de capacitaciones  realizadas para la implementación de cursos en derechos y deberes en salud</v>
          </cell>
          <cell r="K64" t="str">
            <v>Porcentaje acumulado de capacitaciones en derechos y deberes en salud realizados en el periodo</v>
          </cell>
          <cell r="L64" t="str">
            <v>Porcentaje acumulado de capacitaciones en derechos y deberes en salud programados en el periodo</v>
          </cell>
          <cell r="M64" t="str">
            <v xml:space="preserve">Eficacia 
</v>
          </cell>
          <cell r="N64" t="str">
            <v>Trabajo en equipo
Respeto</v>
          </cell>
        </row>
        <row r="65">
          <cell r="I65" t="str">
            <v>Porcentaje de auditorías realizadas en el periodo.</v>
          </cell>
          <cell r="J65" t="str">
            <v>Porcentaje acumulado de eventos con la aplicación de técnicas de expresión oral realizados en el periodo</v>
          </cell>
          <cell r="K65" t="str">
            <v>Porcentaje acumulado de eventos con la aplicación de técnicas de expresión oral realizados en el periodo/</v>
          </cell>
          <cell r="L65" t="str">
            <v xml:space="preserve">Porcentaje acumulado de eventos con la aplicación de técnicas de expresión oral programados en el periodo  </v>
          </cell>
          <cell r="M65" t="str">
            <v xml:space="preserve">Eficacia 
</v>
          </cell>
          <cell r="N65" t="str">
            <v xml:space="preserve">Lealtad                                        
Vocacion de servicio </v>
          </cell>
        </row>
        <row r="66">
          <cell r="I66" t="str">
            <v>Porcentaje de informes realizados a partir de las auditorías llevadas a cabo.</v>
          </cell>
          <cell r="J66" t="str">
            <v xml:space="preserve">Porcentaje de espacios de capacitación y desarrollo de control social, atendidos en el período </v>
          </cell>
          <cell r="K66" t="str">
            <v>Numero de espacios de capacitación y desarrollo de control social atendidos en el período</v>
          </cell>
          <cell r="L66" t="str">
            <v>Numero de espacios de capacitación y desarrollo de control social programados para el periodo</v>
          </cell>
          <cell r="M66" t="str">
            <v>Eficiencia</v>
          </cell>
          <cell r="N66" t="str">
            <v>Compromiso                               
Eficiencia</v>
          </cell>
        </row>
        <row r="67">
          <cell r="I67" t="str">
            <v>Porcentaje de auditorías realizadas en el periodo.</v>
          </cell>
          <cell r="J67" t="str">
            <v>Porcentaje acumulado de actividades para la implementación de instrumentos de medición de la calidad de los servicios de los actores del SGSSS</v>
          </cell>
          <cell r="K67" t="str">
            <v xml:space="preserve">Porcentaje acumulado de actividades para la implementación de instrumentos de medición de la calidad de los servicios de los actores del SGSSS realizados en el periodo </v>
          </cell>
          <cell r="L67" t="str">
            <v>Porcentaje acumulado de actividades para la implementación de instrumentos de medición de la calidad de los servicios de los actores del SGSSS programados en el periodo</v>
          </cell>
          <cell r="M67" t="str">
            <v>Efectividad</v>
          </cell>
          <cell r="N67" t="str">
            <v>Mejoramiento continuo
Pertinencia</v>
          </cell>
        </row>
        <row r="68">
          <cell r="I68" t="str">
            <v>Porcentaje de informes realizados a partir de las auditorías llevadas a cabo.</v>
          </cell>
          <cell r="J68" t="str">
            <v xml:space="preserve">Porcentaje de cumplimiento de los hitos y/o productos en el periodo
</v>
          </cell>
          <cell r="K68" t="str">
            <v xml:space="preserve">Numero de hitos y/o producto entregado en los plazos definidos, en el periodo 
</v>
          </cell>
          <cell r="L68" t="str">
            <v xml:space="preserve"> Numero total de hitos y/o producto programados para el periodo
</v>
          </cell>
          <cell r="M68" t="str">
            <v xml:space="preserve">Eficacia 
</v>
          </cell>
          <cell r="N68" t="str">
            <v>Eficacia
Oportunidad</v>
          </cell>
        </row>
        <row r="69">
          <cell r="I69" t="e">
            <v>#N/A</v>
          </cell>
          <cell r="J69" t="str">
            <v xml:space="preserve">Porcentaje de cumplimiento de los hitos y/o productos en el periodo
</v>
          </cell>
          <cell r="K69" t="str">
            <v xml:space="preserve">Numero de hitos y/o producto entregado en los plazos definidos, en el periodo </v>
          </cell>
          <cell r="L69" t="str">
            <v xml:space="preserve"> Numero total de hitos y/o producto programados para el periodo
</v>
          </cell>
          <cell r="M69" t="str">
            <v xml:space="preserve">Eficacia 
</v>
          </cell>
          <cell r="N69" t="str">
            <v>Eficacia
Oportunidad</v>
          </cell>
        </row>
        <row r="70">
          <cell r="I70" t="str">
            <v>Porcentaje de peticiones, quejas, reclamos, denuncias, solicitudes de información respondidas y gestionadas dentro de los plazos de la Ley en el período</v>
          </cell>
          <cell r="J70" t="str">
            <v>Porcentaje de peticiones, quejas, reclamos, denuncias, solicitudes de información respondidas y gestionadas dentro de los plazos de la Ley en el período</v>
          </cell>
          <cell r="K70" t="str">
            <v>Numero de peticiones, quejas, reclamos, denuncias, solicitudes de información respondidas y gestionadas dentro de los plazos de la Ley en el periodo</v>
          </cell>
          <cell r="L70" t="str">
            <v>Numero  de peticiones, quejas, reclamos, denuncias, solicitudes de información recibidas en el periodo</v>
          </cell>
          <cell r="M70" t="str">
            <v xml:space="preserve">Eficacia 
</v>
          </cell>
          <cell r="N70" t="str">
            <v>Pertinencia                                 
Vocacion de servicio</v>
          </cell>
        </row>
        <row r="71">
          <cell r="I71" t="str">
            <v>Porcentaje de visitas realizadas en el periodo.</v>
          </cell>
          <cell r="J71" t="str">
            <v>Porcentaje de visitas realizadas en el periodo.</v>
          </cell>
          <cell r="K71" t="str">
            <v>Número de visitas realizadas en el período</v>
          </cell>
          <cell r="L71" t="str">
            <v xml:space="preserve"> Número  de visitas programadas en el período</v>
          </cell>
          <cell r="M71" t="str">
            <v>Eficiencia</v>
          </cell>
          <cell r="N71" t="str">
            <v>Eficiencia                                
Oportunidad</v>
          </cell>
        </row>
        <row r="72">
          <cell r="I72" t="str">
            <v>Porcentaje de medidas de control y/o planes de  mejoramiento y/o comunicación o requerimiento para la explicación por fallas en el desempeño en atención al usuario</v>
          </cell>
          <cell r="J72" t="str">
            <v>Porcentaje de medidas de control y/o planes de  mejoramiento y/o comunicación o requerimiento para la explicación por fallas en el desempeño en atención al usuario</v>
          </cell>
          <cell r="K72" t="str">
            <v>Número  de medidas de control y/o planes de mejoramiento y/o comunicación o requerimiento para la explicación por fallas en el desempeño en atención al usuario realizadas en el periodo</v>
          </cell>
          <cell r="L72" t="str">
            <v>Número de medidas de control  planes de mejoramiento y/o comunicación o requerimiento para la explicación por fallas en el desempeño en atención al usuario que se deben realizar en el periodo según la metodología de evaluación de desempeño de las EPS en la atención al usuario</v>
          </cell>
          <cell r="M72" t="str">
            <v xml:space="preserve">Eficacia 
</v>
          </cell>
          <cell r="N72" t="str">
            <v>Legalidad                                 
Pertinencia                         
Responsabilidad</v>
          </cell>
        </row>
        <row r="73">
          <cell r="I73" t="str">
            <v xml:space="preserve">Porcentaje de Pre jornadas de la función de conciliación </v>
          </cell>
          <cell r="J73" t="str">
            <v xml:space="preserve">Porcentaje de Pre jornadas de la función de conciliación </v>
          </cell>
          <cell r="K73" t="str">
            <v xml:space="preserve">Número de Pre Jornadas de Conciliación realizadas en la vigencia  con informe. 
</v>
          </cell>
          <cell r="L73" t="str">
            <v xml:space="preserve">Número de Pre Jornadas de Conciliación programadas en la vigencia 
</v>
          </cell>
          <cell r="M73" t="str">
            <v xml:space="preserve">Eficacia 
</v>
          </cell>
          <cell r="N73" t="str">
            <v>Equidad                                    
Pertinencia                                    
Respeto</v>
          </cell>
        </row>
        <row r="74">
          <cell r="I74" t="str">
            <v>Porcentaje de Jornadas de la función de conciliación realizadas</v>
          </cell>
          <cell r="J74" t="str">
            <v>Porcentaje de Jornadas de la función de conciliación realizadas</v>
          </cell>
          <cell r="K74" t="str">
            <v xml:space="preserve">Número de Jornadas de Conciliación realizadas en la vigencia con informe 
</v>
          </cell>
          <cell r="L74" t="str">
            <v xml:space="preserve">Número de Jornadas de Conciliación programadas en la vigencia </v>
          </cell>
          <cell r="M74" t="str">
            <v xml:space="preserve">Eficacia 
</v>
          </cell>
          <cell r="N74" t="str">
            <v>Equidad                                    
Pertinencia                                    
Respeto</v>
          </cell>
        </row>
        <row r="75">
          <cell r="I75" t="str">
            <v>Porcentaje Audiencias de Conciliación de la función de conciliación realizadas</v>
          </cell>
          <cell r="J75" t="str">
            <v>Porcentaje Audiencias de Conciliación de la función de conciliación realizadas</v>
          </cell>
          <cell r="K75" t="str">
            <v>Número de audiencia de conciliación convocadas en el período</v>
          </cell>
          <cell r="L75" t="str">
            <v xml:space="preserve">Número de solicitudes con lleno de requisitos presentadas en el período </v>
          </cell>
          <cell r="M75" t="str">
            <v>Eficiencia</v>
          </cell>
          <cell r="N75" t="str">
            <v>Equidad                                    
Pertinencia                                    
Respeto</v>
          </cell>
        </row>
        <row r="76">
          <cell r="I76" t="str">
            <v xml:space="preserve">Porcentaje de informes de seguimiento al cumplimiento de los acuerdos de conciliación realizados en el periodo. 
</v>
          </cell>
          <cell r="J76" t="str">
            <v xml:space="preserve">Porcentaje de informes de seguimiento al cumplimiento de los acuerdos de conciliación realizados en el periodo. 
</v>
          </cell>
          <cell r="K76" t="str">
            <v xml:space="preserve">Número de informes de seguimiento al cumplimiento de los acuerdos de conciliación realizados en el periodo.  
</v>
          </cell>
          <cell r="L76" t="str">
            <v xml:space="preserve">Número de informes de seguimiento al cumplimiento de los acuerdos de conciliación programados en el periodo.  
</v>
          </cell>
          <cell r="M76" t="str">
            <v>Eficiencia</v>
          </cell>
          <cell r="N76" t="str">
            <v>Equidad                                    
Pertinencia                                   
 Responsabilidad</v>
          </cell>
        </row>
        <row r="77">
          <cell r="I77" t="str">
            <v>Porcentaje  de solicitudes tramitadas</v>
          </cell>
          <cell r="J77" t="str">
            <v>Porcentaje  de solicitudes tramitadas</v>
          </cell>
          <cell r="K77" t="str">
            <v>Número de procesos con providencias judiciales.</v>
          </cell>
          <cell r="L77" t="str">
            <v>Número de solicitudes (demandas) recibidas en el año con corte al trimestre anterior al mes de reporte</v>
          </cell>
          <cell r="M77" t="str">
            <v>Eficiencia</v>
          </cell>
          <cell r="N77" t="str">
            <v xml:space="preserve">Eficacia
Pertinencia
</v>
          </cell>
        </row>
        <row r="78">
          <cell r="I78" t="e">
            <v>#N/A</v>
          </cell>
          <cell r="J78" t="str">
            <v>Porcentaje de solicitudes tramitadas en el mes.</v>
          </cell>
          <cell r="K78" t="str">
            <v xml:space="preserve">Número  de solicitudes tramitadas en el mes / </v>
          </cell>
          <cell r="L78" t="str">
            <v>Número de solicitudes recibidas en el mes</v>
          </cell>
          <cell r="M78" t="str">
            <v xml:space="preserve">Eficacia 
</v>
          </cell>
          <cell r="N78" t="str">
            <v xml:space="preserve">Eficacia
Pertinencia
</v>
          </cell>
        </row>
        <row r="79">
          <cell r="I79" t="str">
            <v>Porcentaje de cumplimiento de los hitos y/o productos en el periodo</v>
          </cell>
          <cell r="J79" t="str">
            <v>Porcentaje de cumplimiento de los hitos y/o productos en el periodo</v>
          </cell>
          <cell r="K79" t="str">
            <v xml:space="preserve">Numero de hitos y/o producto entregado en los plazos definidos, en el periodo 
</v>
          </cell>
          <cell r="L79" t="str">
            <v xml:space="preserve"> Numero total de hitos y/o producto programados para el periodo
</v>
          </cell>
          <cell r="M79" t="str">
            <v>Eficiencia</v>
          </cell>
          <cell r="N79" t="str">
            <v xml:space="preserve">Eficacia
Oportunidad
</v>
          </cell>
        </row>
        <row r="80">
          <cell r="I80" t="e">
            <v>#N/A</v>
          </cell>
          <cell r="J80" t="str">
            <v>Porcentaje de metodología, instrumentos y políticas diseñados o ajustados en el periodo.</v>
          </cell>
          <cell r="K80" t="str">
            <v>Número de metodologías, instrumentos y políticas diseñadas  o ajustadas en el periodo</v>
          </cell>
          <cell r="L80" t="str">
            <v xml:space="preserve"> Número total de metodologías, instrumentos y políticas diseñadas  o ajustada, programadas a tramitar en el periodo</v>
          </cell>
          <cell r="M80" t="str">
            <v xml:space="preserve">Eficacia 
</v>
          </cell>
          <cell r="N80" t="str">
            <v xml:space="preserve">Mejoramiento continuo
Oportunidad
</v>
          </cell>
        </row>
        <row r="81">
          <cell r="I81" t="str">
            <v>Porcentaje de cumplimiento de los hitos y/o productos definidos en el cronograma.</v>
          </cell>
          <cell r="J81" t="str">
            <v>Porcentaje de cumplimiento de los hitos y/o productos definidos en el cronograma.</v>
          </cell>
          <cell r="K81" t="str">
            <v xml:space="preserve">Número de hitos y/o productos entregados en los plazos definidos en el cronograma. </v>
          </cell>
          <cell r="L81" t="str">
            <v xml:space="preserve"> Número total de hitos y/o productos programados para el periodo.</v>
          </cell>
          <cell r="M81" t="str">
            <v>Eficiencia</v>
          </cell>
          <cell r="N81" t="str">
            <v xml:space="preserve">Eficacia
Oportunidad
</v>
          </cell>
        </row>
        <row r="82">
          <cell r="I82" t="str">
            <v xml:space="preserve">Porcentaje de consultas jurídicas, solicitud de información y Derechos de Petición respondidos en el periodo. </v>
          </cell>
          <cell r="J82" t="str">
            <v xml:space="preserve">Porcentaje de consultas jurídicas, solicitud de información y Derechos de Petición respondidos en el periodo. </v>
          </cell>
          <cell r="K82" t="str">
            <v>Número de consultas jurídicas, solicitud de información y Derechos de Petición respondidos oportunamente en el periodo.</v>
          </cell>
          <cell r="L82" t="str">
            <v>Número de consultas jurídicas, solicitud de información y Derechos de Petición recibidos y con vencimiento en el periodo.</v>
          </cell>
          <cell r="M82" t="str">
            <v xml:space="preserve">Eficacia 
</v>
          </cell>
          <cell r="N82" t="str">
            <v>Eficacia
Pertinencia</v>
          </cell>
        </row>
        <row r="83">
          <cell r="I83" t="str">
            <v xml:space="preserve">Porcentaje de actividades que permitan la interiorización del pensamiento jurídico de la Entidad en los Usuarios internos y externos </v>
          </cell>
          <cell r="J83" t="str">
            <v xml:space="preserve">Porcentaje de actividades que permitan la interiorización del pensamiento jurídico de la Entidad en los Usuarios internos y externos </v>
          </cell>
          <cell r="K83" t="str">
            <v>Número de actividades realizadas y evaluadas para lograr la unificación e interiorización del pensamiento jurídico de la Entidad.</v>
          </cell>
          <cell r="L83" t="str">
            <v>Número de actividades programadas para lograr la interiorización y unificación del pensamiento jurídico de la Entidad en el período.</v>
          </cell>
          <cell r="M83" t="str">
            <v>Efectividad</v>
          </cell>
          <cell r="N83" t="str">
            <v xml:space="preserve">
Legalidad
Mejoramiento Continuo</v>
          </cell>
        </row>
        <row r="84">
          <cell r="I84" t="str">
            <v xml:space="preserve">Porcentaje de actuaciones para adelantar cobro persuasivo o coactivo surtidas en el periodo </v>
          </cell>
          <cell r="J84" t="str">
            <v xml:space="preserve">Porcentaje de actuaciones para adelantar cobro persuasivo o coactivo surtidas en el periodo </v>
          </cell>
          <cell r="K84" t="str">
            <v>Número de actuaciones para adelantar cobro persuasivo o coactivo ejecutadas en el periodo.</v>
          </cell>
          <cell r="L84" t="str">
            <v>Número de actuaciones para adelantar cobro persuasivo o coactivo programadas para ejecutar en el periodo.</v>
          </cell>
          <cell r="M84" t="str">
            <v xml:space="preserve">Eficacia 
</v>
          </cell>
          <cell r="N84" t="str">
            <v xml:space="preserve">Eficacia
Legalidad
</v>
          </cell>
        </row>
        <row r="85">
          <cell r="I85" t="str">
            <v>Porcentaje de procesos a los cuales se les dio impulso  para cobro jurídico en el periodo.</v>
          </cell>
          <cell r="J85" t="str">
            <v>Porcentaje de procesos a los cuales se les dio impulso  para cobro jurídico en el periodo.</v>
          </cell>
          <cell r="K85" t="str">
            <v>Número de procesos para cobro jurídico con trámite iniciado en el periodo.</v>
          </cell>
          <cell r="L85" t="str">
            <v>Número de procesos para cobro jurídico recibidos en el periodo.</v>
          </cell>
          <cell r="M85" t="str">
            <v>Eficiencia</v>
          </cell>
          <cell r="N85" t="str">
            <v xml:space="preserve">
Legalidad
Pertinencia</v>
          </cell>
        </row>
        <row r="86">
          <cell r="I86" t="str">
            <v xml:space="preserve"> Porcentaje solicitudes de conciliaciones recibidas y tramitadas en el periodo, dentro de los términos de ley</v>
          </cell>
          <cell r="J86" t="str">
            <v xml:space="preserve"> Porcentaje solicitudes de conciliaciones recibidas y tramitadas en el periodo, dentro de los términos de ley</v>
          </cell>
          <cell r="K86" t="str">
            <v>Número de conciliaciones recibidas y tramitadas en el periodo, dentro de los términos de ley.</v>
          </cell>
          <cell r="L86" t="str">
            <v>Total de solicitudes de conciliaciones recibidas en el periodo.</v>
          </cell>
          <cell r="M86" t="str">
            <v xml:space="preserve">Eficacia 
</v>
          </cell>
          <cell r="N86" t="str">
            <v xml:space="preserve">
Legalidad
Pertinencia</v>
          </cell>
        </row>
        <row r="87">
          <cell r="I87" t="e">
            <v>#N/A</v>
          </cell>
          <cell r="J87" t="str">
            <v xml:space="preserve">
Porcentaje de documentos de acciones contencioso-administrativas y ordinarias recibidos en el periodo y tramitados dentro de los términos de ley.   </v>
          </cell>
          <cell r="K87" t="str">
            <v>Número de documentos de acciones contencioso-administrativas y ordinarias tramitados dentro de los términos de ley</v>
          </cell>
          <cell r="L87" t="str">
            <v>Total de documentos de acciones contencioso-administrativas y ordinarias recibidos en el periodo.</v>
          </cell>
          <cell r="M87" t="str">
            <v>Eficiencia</v>
          </cell>
          <cell r="N87" t="str">
            <v xml:space="preserve">
Legalidad
Pertinencia</v>
          </cell>
        </row>
        <row r="88">
          <cell r="I88" t="str">
            <v>Porcentaje de respuestas oportunas a acciones constitucionales de tutela en el periodo</v>
          </cell>
          <cell r="J88" t="str">
            <v>Porcentaje de respuestas oportunas a acciones constitucionales de tutela en el periodo</v>
          </cell>
          <cell r="K88" t="str">
            <v>Número de acciones constitucionales de tutela con respuesta oportuna en el periodo</v>
          </cell>
          <cell r="L88" t="str">
            <v>Número de acciones constitucionales de tutela recibidas en el periodo</v>
          </cell>
          <cell r="M88" t="str">
            <v xml:space="preserve">Eficacia 
</v>
          </cell>
          <cell r="N88" t="str">
            <v>Legalidad
Pertinencia 
Responsabilidad</v>
          </cell>
        </row>
        <row r="89">
          <cell r="I89" t="e">
            <v>#N/A</v>
          </cell>
          <cell r="J89" t="str">
            <v>Porcentaje de actos administrativos que resuelven los recursos de reposición y apelación interpuestos contra las resoluciones de única instancia y segunda instancia en el periodo</v>
          </cell>
          <cell r="K89" t="str">
            <v xml:space="preserve">Número de actos administrativos que resuelven los recursos de reposición y apelación contra las resoluciones de única y segunda instancia proyectadas en el periodo. </v>
          </cell>
          <cell r="L89" t="str">
            <v xml:space="preserve">Total de actos administrativos que interponen  recursos de reposición y apelación sobre las resoluciones  de única y segunda instancia expedidas, que fueron recibidos en el periodo. </v>
          </cell>
          <cell r="M89" t="str">
            <v>Eficiencia</v>
          </cell>
          <cell r="N89" t="str">
            <v>Legalidad
Pertinencia 
Responsabilidad</v>
          </cell>
        </row>
        <row r="90">
          <cell r="I90" t="str">
            <v>Porcentaje de actos administrativos que resuelven los recursos de reposición interpuestos contra las resoluciones de cobro de tasa de supervisión en el periodo.</v>
          </cell>
          <cell r="J90" t="str">
            <v>Porcentaje de actos administrativos que resuelven los recursos de reposición interpuestos contra las resoluciones de cobro de tasa de supervisión en el periodo.</v>
          </cell>
          <cell r="K90" t="str">
            <v>Número de resoluciones proyectadas en el periodo de los actos administrativos de Liquidación de la Tasa</v>
          </cell>
          <cell r="L90" t="str">
            <v>Total de recursos de reposición interpuesta sobre los actos administrativos de liquidación de la tasa de supervisión, que fueron recibidos en el periodo</v>
          </cell>
          <cell r="M90" t="str">
            <v>Eficiencia</v>
          </cell>
          <cell r="N90" t="str">
            <v>Legalidad
Pertinencia 
Responsabilidad</v>
          </cell>
        </row>
        <row r="91">
          <cell r="I91" t="str">
            <v>Porcentaje de Auditorías Internas efectuadas en el período</v>
          </cell>
          <cell r="J91" t="str">
            <v>Porcentaje de Auditorías Internas efectuadas en el período</v>
          </cell>
          <cell r="K91" t="str">
            <v>Informes de Auditorías Internas debidamente soportados, generados en los tiempos establecidos.</v>
          </cell>
          <cell r="L91" t="str">
            <v>Total de Informes de Auditorias Internas programados en el periodo.</v>
          </cell>
          <cell r="M91" t="str">
            <v>Eficiencia</v>
          </cell>
          <cell r="N91" t="str">
            <v xml:space="preserve">Mejoramiento continuo
Oportunidad
</v>
          </cell>
        </row>
        <row r="92">
          <cell r="I92" t="str">
            <v>Porcentaje de Seguimientos y Evaluaciones efectuadas en el periodo</v>
          </cell>
          <cell r="J92" t="str">
            <v>Porcentaje de Seguimientos y Evaluaciones efectuadas en el periodo</v>
          </cell>
          <cell r="K92" t="str">
            <v>Número de Seguimientos y Evaluaciones realizadas oportunamente dentro de las fechas programadas en el periodo.</v>
          </cell>
          <cell r="L92" t="str">
            <v>Total Seguimientos y Evaluaciones programados en el periodo.</v>
          </cell>
          <cell r="M92" t="str">
            <v>Eficiencia</v>
          </cell>
          <cell r="N92" t="str">
            <v xml:space="preserve">Mejoramiento continuo
Oportunidad
</v>
          </cell>
        </row>
        <row r="93">
          <cell r="I93" t="str">
            <v>Porcentaje acumulado de informes de ejecución y alertas tempranas enviados en la vigencia</v>
          </cell>
          <cell r="J93" t="str">
            <v>Porcentaje acumulado de informes de ejecución y alertas tempranas enviados en la vigencia</v>
          </cell>
          <cell r="K93" t="str">
            <v>Número acumulado de informes enviados a la alta dirección en la vigencia</v>
          </cell>
          <cell r="L93" t="str">
            <v>Número total de informes a enviar en la vigencia</v>
          </cell>
          <cell r="M93" t="str">
            <v xml:space="preserve">Eficacia 
</v>
          </cell>
          <cell r="N93" t="str">
            <v>Legalidad
Pertinencia 
Responsabilidad</v>
          </cell>
        </row>
        <row r="94">
          <cell r="I94" t="str">
            <v>Porcentaje de funcionarios con calificación satisfactoria producto de evaluación virtual por cada actividad de capacitación.</v>
          </cell>
          <cell r="J94" t="str">
            <v>Porcentaje de funcionarios con calificación satisfactoria producto de evaluación virtual por cada actividad de capacitación.</v>
          </cell>
          <cell r="K94" t="str">
            <v>Número de funcionarios con calificación satisfactoria producto de evaluación virtual por cada actividad de capacitación.</v>
          </cell>
          <cell r="L94" t="str">
            <v>Número de funcionarios que asistieron a actividades de socialización y capacitación evaluados virtualmente.</v>
          </cell>
          <cell r="M94" t="str">
            <v>Eficiencia</v>
          </cell>
          <cell r="N94" t="str">
            <v xml:space="preserve">Mejoramiento Continuo
Probidad
</v>
          </cell>
        </row>
        <row r="95">
          <cell r="I95" t="str">
            <v>Porcentaje de evaluación de solicitudes de modificación y/o actualización de Proyectos de inversión pública en el periodo</v>
          </cell>
          <cell r="J95" t="str">
            <v>Porcentaje de evaluación de solicitudes de modificación y/o actualización de Proyectos de inversión pública en el periodo</v>
          </cell>
          <cell r="K95" t="str">
            <v>Número de solicitudes de modificación y/o actualización de Proyectos de inversión pública evaluadas en el periodo.</v>
          </cell>
          <cell r="L95" t="str">
            <v>Número de solicitudes de modificación y/o actualización de Proyectos de inversión pública presentadas en el periodo.</v>
          </cell>
          <cell r="M95" t="str">
            <v>Eficiencia</v>
          </cell>
          <cell r="N95" t="str">
            <v>Mejoramiento continuo
Compromiso</v>
          </cell>
        </row>
        <row r="96">
          <cell r="I96" t="str">
            <v>Porcentaje de cumplimiento de los hitos y/o productos definidos en el cronograma</v>
          </cell>
          <cell r="J96" t="str">
            <v>Porcentaje de cumplimiento de los hitos y/o productos definidos en el cronograma</v>
          </cell>
          <cell r="K96" t="str">
            <v>Número de hitos y/o productos entregados en los plazos definidos en el cronograma.</v>
          </cell>
          <cell r="L96" t="str">
            <v>Número total de hitos y/o productos programados para el periodo.</v>
          </cell>
          <cell r="M96" t="str">
            <v>Eficiencia</v>
          </cell>
          <cell r="N96" t="str">
            <v>Mejoramiento continuo
Oportunidad</v>
          </cell>
        </row>
        <row r="97">
          <cell r="I97" t="str">
            <v>Porcentaje de cumplimiento en la ejecución  de actividades para los estudios definidos en el periodo</v>
          </cell>
          <cell r="J97" t="str">
            <v>Porcentaje de cumplimiento en la ejecución  de actividades para los estudios definidos en el periodo</v>
          </cell>
          <cell r="K97" t="str">
            <v>Total de actividades de los estudios, que cumplen la ejecución definida para el corte del periodo.</v>
          </cell>
          <cell r="L97" t="str">
            <v>Total de actividades Programadas para el periodo.</v>
          </cell>
          <cell r="M97" t="str">
            <v>Eficiencia</v>
          </cell>
          <cell r="N97" t="str">
            <v xml:space="preserve">Compromiso
Lealtad
Mejoramiento continuo
</v>
          </cell>
        </row>
        <row r="98">
          <cell r="I98" t="str">
            <v>Porcentaje de liquidaciones individuales de Tasa realizadas oportunamente</v>
          </cell>
          <cell r="J98" t="str">
            <v>Porcentaje de liquidaciones individuales de Tasa realizadas oportunamente</v>
          </cell>
          <cell r="K98" t="str">
            <v>Cantidad total de liquidaciones individuales de Tasa realizadas oportunamente.</v>
          </cell>
          <cell r="L98" t="str">
            <v>Cantidad total de liquidaciones individuales de Tasa solicitadas que cumplen con todos los parámetros de información requeridos para aplicar la fórmula.</v>
          </cell>
          <cell r="M98" t="str">
            <v xml:space="preserve">Eficacia 
</v>
          </cell>
          <cell r="N98" t="str">
            <v>Oportunidad
Mejoramiento continuo</v>
          </cell>
        </row>
        <row r="99">
          <cell r="I99" t="e">
            <v>#N/A</v>
          </cell>
          <cell r="J99" t="str">
            <v>Porcentaje Reportes e Informes Estadísticos Entregados Oportunamente</v>
          </cell>
          <cell r="K99" t="str">
            <v>Número de Reportes e Informes Estadísticos entregados Oportunamente.</v>
          </cell>
          <cell r="L99" t="str">
            <v>Número de Reportes o Informes Estadísticos solicitados o programados.</v>
          </cell>
          <cell r="M99" t="str">
            <v xml:space="preserve">Eficacia 
</v>
          </cell>
          <cell r="N99" t="str">
            <v>Oportunidad
Mejoramiento continuo</v>
          </cell>
        </row>
        <row r="100">
          <cell r="I100" t="str">
            <v>Porcentaje acumulado de Planes y Programas institucionales formulados en el periodo de acuerdo con los lineamientos establecidos en la norma</v>
          </cell>
          <cell r="J100" t="str">
            <v>Porcentaje acumulado de Planes y Programas institucionales formulados en el periodo de acuerdo con los lineamientos establecidos en la norma</v>
          </cell>
          <cell r="K100" t="str">
            <v>Número de Planes y Programas institucionales formulados en el periodo de acuerdo con los lineamientos establecidos en la norma.</v>
          </cell>
          <cell r="L100" t="str">
            <v>Número de Planes y Programas institucionales programados a formularse en el período</v>
          </cell>
          <cell r="M100" t="str">
            <v xml:space="preserve">Eficacia 
</v>
          </cell>
          <cell r="N100" t="str">
            <v>Oportunidad
Mejoramiento continuo</v>
          </cell>
        </row>
        <row r="101">
          <cell r="I101" t="e">
            <v>#N/A</v>
          </cell>
          <cell r="J101" t="str">
            <v>Porcentaje acumulado de Planes y Programas con informes de seguimiento a la ejecución elaborados dentro de los plazos establecidos.</v>
          </cell>
          <cell r="K101" t="str">
            <v>Número de Planes y Programas estratégicos con informe de seguimiento a la ejecución, elaborados dentro de los plazos legales establecidos.</v>
          </cell>
          <cell r="L101" t="str">
            <v>Número de Planes y Programas institucionales programados para seguimiento y evaluación dentro de los plazos legales establecidos.</v>
          </cell>
          <cell r="M101" t="str">
            <v>Eficiencia</v>
          </cell>
          <cell r="N101" t="str">
            <v>Oportunidad
Mejoramiento continuo</v>
          </cell>
        </row>
        <row r="102">
          <cell r="I102" t="e">
            <v>#N/A</v>
          </cell>
          <cell r="J102" t="str">
            <v>Porcentaje de solicitudes de modificación del PAG tramitadas en el período</v>
          </cell>
          <cell r="K102" t="str">
            <v>Número de solicitudes de modificación del PAG, aprobadas en el período</v>
          </cell>
          <cell r="L102" t="str">
            <v>Número de solicitudes de modificación del PAG recibidas y que reúnen requisitos en el período.</v>
          </cell>
          <cell r="M102" t="str">
            <v>Eficiencia</v>
          </cell>
          <cell r="N102" t="str">
            <v>Oportunidad
Mejoramiento continuo</v>
          </cell>
        </row>
        <row r="103">
          <cell r="I103" t="str">
            <v>Porcentaje acumulado de procesos priorizados para el mejoramiento continuo</v>
          </cell>
          <cell r="J103" t="str">
            <v>Porcentaje acumulado de procesos priorizados para el mejoramiento continuo</v>
          </cell>
          <cell r="K103" t="str">
            <v>Número de jornadas realizadas para el mejoramiento continuo de los procesos del SIG</v>
          </cell>
          <cell r="L103" t="str">
            <v xml:space="preserve">Numero total de procesos del SIG priorizados </v>
          </cell>
          <cell r="M103" t="str">
            <v xml:space="preserve">Eficacia 
</v>
          </cell>
          <cell r="N103" t="str">
            <v xml:space="preserve">
Oportunidad
Trabajo en equipo</v>
          </cell>
        </row>
        <row r="104">
          <cell r="I104" t="str">
            <v>Porcentaje de cumplimiento de los hitos y/o productos definidos en el cronograma.</v>
          </cell>
          <cell r="J104" t="str">
            <v>Porcentaje de cumplimiento de los hitos y/o productos definidos en el cronograma.</v>
          </cell>
          <cell r="K104" t="str">
            <v>Número de hitos y/o productos entregados en los plazos definidos en el cronograma.</v>
          </cell>
          <cell r="L104" t="str">
            <v>Número total de hitos y/o productos programados para el periodo.</v>
          </cell>
          <cell r="M104" t="str">
            <v>Eficiencia</v>
          </cell>
          <cell r="N104" t="str">
            <v xml:space="preserve">Mejoramiento continuo
Oportunidad
</v>
          </cell>
        </row>
        <row r="105">
          <cell r="I105" t="str">
            <v>Porcentaje de cumplimiento de los hitos y/o productos definidos en el cronograma.</v>
          </cell>
          <cell r="J105" t="str">
            <v>Porcentaje de cumplimiento de los hitos y/o productos definidos en el cronograma.</v>
          </cell>
          <cell r="K105" t="str">
            <v>Número de hitos y/o productos entregados en los plazos definidos en el cronograma.</v>
          </cell>
          <cell r="L105" t="str">
            <v>Número total de hitos y/o productos programados para el periodo.</v>
          </cell>
          <cell r="M105" t="str">
            <v>Eficiencia</v>
          </cell>
          <cell r="N105" t="str">
            <v xml:space="preserve">Mejoramiento continuo
Oportunidad
</v>
          </cell>
        </row>
        <row r="106">
          <cell r="I106" t="str">
            <v>Porcentaje de cumplimiento de los hitos y/o productos definidos en el cronograma.</v>
          </cell>
          <cell r="J106" t="str">
            <v>Porcentaje de cumplimiento de los hitos y/o productos definidos en el cronograma.</v>
          </cell>
          <cell r="K106" t="str">
            <v>Número de hitos y/o productos entregados en los plazos definidos en el cronograma.</v>
          </cell>
          <cell r="L106" t="str">
            <v>Número total de hitos y/o productos programados para el periodo.</v>
          </cell>
          <cell r="M106" t="str">
            <v>Eficiencia</v>
          </cell>
          <cell r="N106" t="str">
            <v xml:space="preserve">Mejoramiento continuo
Oportunidad
</v>
          </cell>
        </row>
        <row r="107">
          <cell r="I107" t="str">
            <v>Porcentaje de cumplimiento de los hitos y/o productos definidos en el cronograma.</v>
          </cell>
          <cell r="J107" t="str">
            <v>Porcentaje de cumplimiento de los hitos y/o productos definidos en el cronograma.</v>
          </cell>
          <cell r="K107" t="str">
            <v>Número de hitos y/o productos entregados en los plazos definidos en el cronograma.</v>
          </cell>
          <cell r="L107" t="str">
            <v>Número total de hitos y/o productos programados para el periodo.</v>
          </cell>
          <cell r="M107" t="str">
            <v>Eficiencia</v>
          </cell>
          <cell r="N107" t="str">
            <v xml:space="preserve">Mejoramiento continuo
Oportunidad
</v>
          </cell>
        </row>
        <row r="108">
          <cell r="I108" t="str">
            <v>Porcentaje de avance en la ejecución de las actividades para la administración del  Sistema Integrado de Gestión.</v>
          </cell>
          <cell r="J108" t="str">
            <v>Porcentaje de avance en la ejecución de las actividades para la administración del  Sistema Integrado de Gestión.</v>
          </cell>
          <cell r="K108" t="str">
            <v xml:space="preserve">Número de actividades realizadas del Plan de acción para la administración del Sistema Integrado de Gestión en el periodo </v>
          </cell>
          <cell r="L108" t="str">
            <v>Total de actividades programadas en el Plan de Acción para la administración del  Sistema Integrado de Gestión en el periodo.</v>
          </cell>
          <cell r="M108" t="str">
            <v xml:space="preserve">Eficacia 
</v>
          </cell>
          <cell r="N108" t="str">
            <v xml:space="preserve">Mejoramiento continuo
Trabajo en equipo
</v>
          </cell>
        </row>
        <row r="109">
          <cell r="I109" t="str">
            <v>Porcentaje de avance en la ejecución de las actividades para la administración del  Sistema Integrado de Gestión.</v>
          </cell>
          <cell r="J109" t="str">
            <v>Porcentaje de avance en la ejecución de las actividades para la administración del  Sistema Integrado de Gestión.</v>
          </cell>
          <cell r="K109" t="str">
            <v xml:space="preserve">Número de actividades realizadas del Plan de acción para la administración del Sistema Integrado de Gestión en el periodo </v>
          </cell>
          <cell r="L109" t="str">
            <v>Total de actividades programadas en el Plan de Acción para la administración del  Sistema Integrado de Gestión en el periodo.</v>
          </cell>
          <cell r="M109" t="str">
            <v xml:space="preserve">Eficacia 
</v>
          </cell>
          <cell r="N109" t="str">
            <v xml:space="preserve">Mejoramiento continuo
Trabajo en equipo
</v>
          </cell>
        </row>
        <row r="110">
          <cell r="I110" t="str">
            <v>Porcentaje de avance en la ejecución de las actividades para la administración del  Sistema Integrado de Gestión.</v>
          </cell>
          <cell r="J110" t="str">
            <v>Porcentaje de avance en la ejecución de las actividades para la administración del  Sistema Integrado de Gestión.</v>
          </cell>
          <cell r="K110" t="str">
            <v xml:space="preserve">Número de actividades realizadas del Plan de acción para la administración del Sistema Integrado de Gestión en el periodo </v>
          </cell>
          <cell r="L110" t="str">
            <v>Total de actividades programadas en el Plan de Acción para la administración del  Sistema Integrado de Gestión en el periodo.</v>
          </cell>
          <cell r="M110" t="str">
            <v xml:space="preserve">Eficacia 
</v>
          </cell>
          <cell r="N110" t="str">
            <v xml:space="preserve">Mejoramiento continuo
Trabajo en equipo
</v>
          </cell>
        </row>
        <row r="111">
          <cell r="I111" t="str">
            <v>Porcentaje de avance en la ejecución de las actividades para la administración del  Sistema Integrado de Gestión.</v>
          </cell>
          <cell r="J111" t="str">
            <v>Porcentaje de avance en la ejecución de las actividades para la administración del  Sistema Integrado de Gestión.</v>
          </cell>
          <cell r="K111" t="str">
            <v xml:space="preserve">Número de actividades realizadas del Plan de acción para la administración del Sistema Integrado de Gestión en el periodo </v>
          </cell>
          <cell r="L111" t="str">
            <v>Total de actividades programadas en el Plan de Acción para la administración del  Sistema Integrado de Gestión en el periodo.</v>
          </cell>
          <cell r="M111" t="str">
            <v xml:space="preserve">Eficacia 
</v>
          </cell>
          <cell r="N111" t="str">
            <v xml:space="preserve">Mejoramiento continuo
Trabajo en equipo
</v>
          </cell>
        </row>
        <row r="112">
          <cell r="I112" t="str">
            <v>Porcentaje de avance en la ejecución de las actividades para la administración del  Sistema Integrado de Gestión.</v>
          </cell>
          <cell r="J112" t="str">
            <v>Porcentaje de avance en la ejecución de las actividades para la administración del  Sistema Integrado de Gestión.</v>
          </cell>
          <cell r="K112" t="str">
            <v xml:space="preserve">Número de actividades realizadas del Plan de acción para la administración del Sistema Integrado de Gestión en el periodo </v>
          </cell>
          <cell r="L112" t="str">
            <v>Total de actividades programadas en el Plan de Acción para la administración del  Sistema Integrado de Gestión en el periodo.</v>
          </cell>
          <cell r="M112" t="str">
            <v xml:space="preserve">Eficacia 
</v>
          </cell>
          <cell r="N112" t="str">
            <v xml:space="preserve">Mejoramiento continuo
Trabajo en equipo
</v>
          </cell>
        </row>
        <row r="113">
          <cell r="I113" t="str">
            <v>Porcentaje de avance en la ejecución de las actividades para la administración del  Sistema Integrado de Gestión.</v>
          </cell>
          <cell r="J113" t="str">
            <v>Porcentaje de avance en la ejecución de las actividades para la administración del  Sistema Integrado de Gestión.</v>
          </cell>
          <cell r="K113" t="str">
            <v xml:space="preserve">Número de actividades realizadas del Plan de acción para la administración del Sistema Integrado de Gestión en el periodo </v>
          </cell>
          <cell r="L113" t="str">
            <v>Total de actividades programadas en el Plan de Acción para la administración del  Sistema Integrado de Gestión en el periodo.</v>
          </cell>
          <cell r="M113" t="str">
            <v xml:space="preserve">Eficacia 
</v>
          </cell>
          <cell r="N113" t="str">
            <v xml:space="preserve">Mejoramiento continuo
Trabajo en equipo
</v>
          </cell>
        </row>
        <row r="114">
          <cell r="I114" t="e">
            <v>#N/A</v>
          </cell>
          <cell r="J114" t="str">
            <v>Porcentaje de avance en la ejecución de las actividades para la administración del  Sistema Integrado de Gestión.</v>
          </cell>
          <cell r="K114" t="str">
            <v xml:space="preserve">Número de actividades realizadas del Plan de acción para la administración del Sistema Integrado de Gestión en el periodo </v>
          </cell>
          <cell r="L114" t="str">
            <v>Total de actividades programadas en el Plan de Acción para la administración del  Sistema Integrado de Gestión en el periodo.</v>
          </cell>
          <cell r="M114" t="str">
            <v xml:space="preserve">Eficacia 
</v>
          </cell>
          <cell r="N114" t="str">
            <v xml:space="preserve">Mejoramiento continuo
Trabajo en equipo
</v>
          </cell>
        </row>
        <row r="115">
          <cell r="I115" t="str">
            <v xml:space="preserve">Variación porcentual en la calificación de resultados FURAG e ITN </v>
          </cell>
          <cell r="J115" t="str">
            <v xml:space="preserve">Variación porcentual en la calificación de resultados FURAG e ITN </v>
          </cell>
          <cell r="K115" t="str">
            <v xml:space="preserve">(Calificación del año actual - Calificación del año anterior) </v>
          </cell>
          <cell r="L115" t="str">
            <v>Calificación año anterior</v>
          </cell>
          <cell r="M115" t="str">
            <v>Efectividad</v>
          </cell>
          <cell r="N115" t="str">
            <v xml:space="preserve">Mejoramiento continuo
Trabajo en equipo
</v>
          </cell>
        </row>
        <row r="116">
          <cell r="I116" t="str">
            <v xml:space="preserve">Porcentaje de Expedientes  Disciplinarios Resueltos 
</v>
          </cell>
          <cell r="J116" t="str">
            <v xml:space="preserve">Porcentaje de Expedientes  Disciplinarios Resueltos 
</v>
          </cell>
          <cell r="K116" t="str">
            <v>Número de expedientes con decisión definitiva en el período</v>
          </cell>
          <cell r="L116" t="str">
            <v>Número de expedientes disciplinarios activos vigentes en el período</v>
          </cell>
          <cell r="M116" t="str">
            <v xml:space="preserve">Eficacia 
</v>
          </cell>
          <cell r="N116" t="str">
            <v xml:space="preserve">Legalidad
Pertinencia </v>
          </cell>
        </row>
        <row r="117">
          <cell r="I117" t="e">
            <v>#N/A</v>
          </cell>
          <cell r="J117" t="str">
            <v>Porcentaje de expedientes disciplinarios impulsados en el período</v>
          </cell>
          <cell r="K117" t="str">
            <v>Número de expedientes disciplinarios  con actuaciones de impulso durante el período</v>
          </cell>
          <cell r="L117" t="str">
            <v>Número de expedientes disciplinarios activos vigentes en el período</v>
          </cell>
          <cell r="M117" t="str">
            <v>Eficiencia</v>
          </cell>
          <cell r="N117" t="str">
            <v xml:space="preserve">Legalidad 
Pertinencia </v>
          </cell>
        </row>
        <row r="118">
          <cell r="I118" t="str">
            <v xml:space="preserve">Porcentaje de actividades de comunicación Organizacional  realizadas de acuerdo con el plan de acción establecido en el período 
</v>
          </cell>
          <cell r="J118" t="str">
            <v xml:space="preserve">Porcentaje de actividades de comunicación Organizacional  realizadas de acuerdo con el plan de acción establecido en el período 
</v>
          </cell>
          <cell r="K118" t="str">
            <v xml:space="preserve">Actividades de comunicación organizacional realizadas de acuerdo con el plan de acción establecido en el período 
</v>
          </cell>
          <cell r="L118" t="str">
            <v xml:space="preserve">Total de actividades de comunicación organizacional  a realizar  en el periodo 
</v>
          </cell>
          <cell r="M118" t="str">
            <v xml:space="preserve">Eficacia 
</v>
          </cell>
          <cell r="N118" t="str">
            <v>Mejoramiento continuo 
Universalidad</v>
          </cell>
        </row>
        <row r="119">
          <cell r="I119" t="e">
            <v>#N/A</v>
          </cell>
          <cell r="J119" t="str">
            <v>Porcentaje de campañas organizacionales que generaron impacto (positivo o negativo) en los Funcionarios de la SNS</v>
          </cell>
          <cell r="K119" t="str">
            <v xml:space="preserve">Número de campañas organizacionales que generaron impacto (positivo o negativo) en los Funcionarios </v>
          </cell>
          <cell r="L119" t="str">
            <v>Número  de campañas organizacionales realizadas en el período</v>
          </cell>
          <cell r="M119" t="str">
            <v>Efectividad</v>
          </cell>
          <cell r="N119" t="str">
            <v>Mejoramiento continuo 
Universalidad</v>
          </cell>
        </row>
        <row r="120">
          <cell r="I120" t="str">
            <v xml:space="preserve">Porcentaje de  actividades de comunicación externa y difusión  realizada en el periodo de acuerdo a la programación establecida </v>
          </cell>
          <cell r="J120" t="str">
            <v xml:space="preserve">Porcentaje de  actividades de comunicación externa y difusión  realizada en el periodo de acuerdo a la programación establecida </v>
          </cell>
          <cell r="K120" t="str">
            <v xml:space="preserve">Actividades de comunicación externa y difusión realizada en el periodo de acuerdo a la programación establecida </v>
          </cell>
          <cell r="L120" t="str">
            <v>Total actividades de comunicación externa y difusión a realizar en el periodo</v>
          </cell>
          <cell r="M120" t="str">
            <v>Eficiencia</v>
          </cell>
          <cell r="N120" t="str">
            <v>Mejoramiento continuo                                                   Universalidad</v>
          </cell>
        </row>
        <row r="121">
          <cell r="I121" t="str">
            <v xml:space="preserve">Porcentaje de Audiencias Públicas de Rendición de Cuentas en el periodo  
</v>
          </cell>
          <cell r="J121" t="str">
            <v xml:space="preserve">Porcentaje de Audiencias Públicas de Rendición de Cuentas en el periodo  
</v>
          </cell>
          <cell r="K121" t="str">
            <v xml:space="preserve">Número de Audiencias de Rendiciones de Cuentas realizadas en el periodo   
</v>
          </cell>
          <cell r="L121" t="str">
            <v xml:space="preserve">Total audiencias de Rendición de Cuentas programadas en el periodo  
</v>
          </cell>
          <cell r="M121" t="str">
            <v>Efectividad</v>
          </cell>
          <cell r="N121" t="str">
            <v>Compromiso
Vocación de servicio</v>
          </cell>
        </row>
        <row r="122">
          <cell r="I122" t="str">
            <v>Porcentaje acumulado de actividades realizadas para la adquisición e implementación infraestructura TIC</v>
          </cell>
          <cell r="J122" t="str">
            <v>Porcentaje acumulado de actividades realizadas para la adquisición e implementación infraestructura TIC</v>
          </cell>
          <cell r="K122" t="str">
            <v>Número acumulado de actividades realizadas para la adquisición e implementación infraestructura TIC conforme al cronograma establecido</v>
          </cell>
          <cell r="L122" t="str">
            <v>Número de actividades definidas en el Cronograma</v>
          </cell>
          <cell r="M122" t="str">
            <v xml:space="preserve">Eficacia 
</v>
          </cell>
          <cell r="N122" t="str">
            <v xml:space="preserve">
Eficiencia</v>
          </cell>
        </row>
        <row r="123">
          <cell r="I123" t="str">
            <v>Porcentaje acumulado de actividades realizadas para la adquisición y renovación de licenciamiento</v>
          </cell>
          <cell r="J123" t="str">
            <v>Porcentaje acumulado de actividades realizadas para la adquisición y renovación de licenciamiento</v>
          </cell>
          <cell r="K123" t="str">
            <v>Numero acumulado de actividades realizadas para la adquisición y renovación de licenciamiento</v>
          </cell>
          <cell r="L123" t="str">
            <v>Número de actividades definidas en el Cronograma</v>
          </cell>
          <cell r="M123" t="str">
            <v xml:space="preserve">Eficacia 
</v>
          </cell>
          <cell r="N123" t="str">
            <v>Eficacia
Eficiencia</v>
          </cell>
        </row>
        <row r="124">
          <cell r="I124" t="str">
            <v>Porcentaje de solicitudes de servicios de TI solucionados dentro los ANS establecidos en el período</v>
          </cell>
          <cell r="J124" t="str">
            <v>Porcentaje de solicitudes de servicios de TI solucionados dentro los ANS establecidos en el período</v>
          </cell>
          <cell r="K124" t="str">
            <v>Número de solicitudes de servicios de TI solucionados dentro los ANS establecidos en el período</v>
          </cell>
          <cell r="L124" t="str">
            <v>Número de solicitudes registradas en el periodo.</v>
          </cell>
          <cell r="M124" t="str">
            <v>Eficiencia</v>
          </cell>
          <cell r="N124" t="str">
            <v xml:space="preserve">Eficacia
Eficiencia
</v>
          </cell>
        </row>
        <row r="125">
          <cell r="I125" t="str">
            <v>Porcentaje de soluciones tecnológicas implementadas en el período</v>
          </cell>
          <cell r="J125" t="str">
            <v>Porcentaje de soluciones tecnológicas implementadas en el período</v>
          </cell>
          <cell r="K125" t="str">
            <v>Número de soluciones tecnológicas implementadas en el período</v>
          </cell>
          <cell r="L125" t="str">
            <v>Número de soluciones tecnológicas a implementar en el período</v>
          </cell>
          <cell r="M125" t="str">
            <v xml:space="preserve">Eficacia 
</v>
          </cell>
          <cell r="N125" t="str">
            <v xml:space="preserve">
Eficiencia
Oportunidad</v>
          </cell>
        </row>
        <row r="126">
          <cell r="I126" t="str">
            <v>Porcentaje acumulado de actividades para actualizaciones y mejoras a los sistemas de la entidad</v>
          </cell>
          <cell r="J126" t="str">
            <v>Porcentaje acumulado de actividades para actualizaciones y mejoras a los sistemas de la entidad</v>
          </cell>
          <cell r="K126" t="str">
            <v>Número acumulado de actividades realizadas para actualizaciones y mejoras a los sistemas de la entidad</v>
          </cell>
          <cell r="L126" t="str">
            <v>Número de actividades definidas en el Cronograma</v>
          </cell>
          <cell r="M126" t="str">
            <v xml:space="preserve">Eficacia 
</v>
          </cell>
          <cell r="N126" t="str">
            <v xml:space="preserve">Eficacia
Eficiencia
</v>
          </cell>
        </row>
        <row r="127">
          <cell r="I127" t="str">
            <v>Porcentaje acumulado de actividades ejecutadas del Plan de Optimización del Modelo de Operación TIC</v>
          </cell>
          <cell r="J127" t="str">
            <v>Porcentaje acumulado de actividades ejecutadas del Plan de Optimización del Modelo de Operación TIC</v>
          </cell>
          <cell r="K127" t="str">
            <v>Número acumulado de actividades realizadas del del Plan de Optimización del Modelo de Operación TIC</v>
          </cell>
          <cell r="L127" t="str">
            <v>Número de actividades definidas en el del Plan de Optimización del Modelo de Operación TIC</v>
          </cell>
          <cell r="M127" t="str">
            <v xml:space="preserve">Eficacia 
</v>
          </cell>
          <cell r="N127" t="str">
            <v xml:space="preserve">
Eficiencia
Oportunidad</v>
          </cell>
        </row>
        <row r="128">
          <cell r="I128" t="str">
            <v>Porcentaje acumulado de actividades ejecutadas para la elaboración de los Anexos Técnicos</v>
          </cell>
          <cell r="J128" t="str">
            <v>Porcentaje acumulado de actividades ejecutadas para la elaboración de los Anexos Técnicos</v>
          </cell>
          <cell r="K128" t="str">
            <v>Número acumulado de actividades realizadas para la elaboración de los Anexos Técnicos</v>
          </cell>
          <cell r="L128" t="str">
            <v>Número de actividades definidas en el Cronograma</v>
          </cell>
          <cell r="M128" t="str">
            <v xml:space="preserve">Eficacia 
</v>
          </cell>
          <cell r="N128" t="str">
            <v>Eficacia
Oportunidad</v>
          </cell>
        </row>
        <row r="129">
          <cell r="I129" t="str">
            <v>Porcentaje acumulado de actividades ejecutadas para el Diseño e implementación de la Estrategia de Informática Forense como apoyo a la Gestión de Auditoría de la SNS</v>
          </cell>
          <cell r="J129" t="str">
            <v>Porcentaje acumulado de actividades ejecutadas para el Diseño e implementación de la Estrategia de Informática Forense como apoyo a la Gestión de Auditoría de la SNS</v>
          </cell>
          <cell r="K129" t="str">
            <v>Número acumulado de actividades realizadas para el Diseño e implementación de la Estrategia de Informática Forense como apoyo a la Gestión de Auditoría de la SNS</v>
          </cell>
          <cell r="L129" t="str">
            <v>Número de actividades definidas en el Cronograma</v>
          </cell>
          <cell r="M129" t="str">
            <v xml:space="preserve">Eficacia 
</v>
          </cell>
          <cell r="N129" t="str">
            <v xml:space="preserve">
Eficiencia
Oportunidad</v>
          </cell>
        </row>
        <row r="130">
          <cell r="I130" t="str">
            <v>Porcentaje acumulado de actividades ejecutadas del Plan de Trabajo como Oficial de Seguridad de la Información</v>
          </cell>
          <cell r="J130" t="str">
            <v>Porcentaje acumulado de actividades ejecutadas del Plan de Trabajo como Oficial de Seguridad de la Información</v>
          </cell>
          <cell r="K130" t="str">
            <v>Número acumulado de actividades realizadas del Plan de Trabajo como Oficial de Seguridad de la Información</v>
          </cell>
          <cell r="L130" t="str">
            <v>Número de actividades definidas en el del Plan de Trabajo como Oficial de Seguridad de la Información</v>
          </cell>
          <cell r="M130" t="str">
            <v xml:space="preserve">Eficacia 
</v>
          </cell>
          <cell r="N130" t="str">
            <v xml:space="preserve">
Eficiencia
Mejoramiento continuo</v>
          </cell>
        </row>
        <row r="131">
          <cell r="I131" t="e">
            <v>#N/A</v>
          </cell>
          <cell r="J131" t="str">
            <v>Porcentaje de respuestas oportunas a requerimientos de información solicitados por los vigilados</v>
          </cell>
          <cell r="K131" t="str">
            <v>Numero de respuestas (internas y externas) resueltas oportunamente  durante el periodo.</v>
          </cell>
          <cell r="L131" t="str">
            <v>Número de solicitudes de requerimientos de información internas y externas recibidas por diferentes fuentes en el período.</v>
          </cell>
          <cell r="M131" t="str">
            <v>Eficiencia</v>
          </cell>
          <cell r="N131" t="str">
            <v>Eficacia
Eficiencia
Pertinencia</v>
          </cell>
        </row>
        <row r="132">
          <cell r="I132" t="e">
            <v>#N/A</v>
          </cell>
          <cell r="J132" t="str">
            <v>Porcentaje  de cumplimiento en los procesos de conciliación programados</v>
          </cell>
          <cell r="K132" t="str">
            <v>Procesos de conciliación desarrollados</v>
          </cell>
          <cell r="L132" t="str">
            <v>Procesos de conciliación programados</v>
          </cell>
          <cell r="M132" t="str">
            <v xml:space="preserve">Eficacia 
</v>
          </cell>
          <cell r="N132" t="str">
            <v>Respeto  
Pertinencia</v>
          </cell>
        </row>
        <row r="133">
          <cell r="I133" t="e">
            <v>#N/A</v>
          </cell>
          <cell r="J133" t="str">
            <v xml:space="preserve">Porcentaje de Seguimiento y registro de las variables de información que afectan las cuentas por cobrar reportadas en el periodo   </v>
          </cell>
          <cell r="K133" t="str">
            <v>Monto Total reportado por variables que afectan las Cuentas por Cobrar en el periodo.</v>
          </cell>
          <cell r="L133" t="str">
            <v xml:space="preserve">Monto Total Registrado de Variables que Afectan las Cuentas por Cobrar en el periodo.  
</v>
          </cell>
          <cell r="M133" t="str">
            <v>Efectividad</v>
          </cell>
          <cell r="N133" t="str">
            <v>Probidad                           
Responsabilidad</v>
          </cell>
        </row>
        <row r="134">
          <cell r="I134" t="e">
            <v>#N/A</v>
          </cell>
          <cell r="J134" t="str">
            <v>Porcentaje de Pagos realizados a través de CUN</v>
          </cell>
          <cell r="K134" t="str">
            <v>Pagos realizados a través de CUN en el período.</v>
          </cell>
          <cell r="L134" t="str">
            <v>Obligaciones recibidas para pago en el período.</v>
          </cell>
          <cell r="M134" t="str">
            <v>Efectividad</v>
          </cell>
          <cell r="N134" t="str">
            <v>Eficacia 
Probidad 
Responsabilidad</v>
          </cell>
        </row>
        <row r="135">
          <cell r="I135" t="str">
            <v xml:space="preserve">Porcentaje de PAC Ejecutado </v>
          </cell>
          <cell r="J135" t="str">
            <v xml:space="preserve">Porcentaje de PAC Ejecutado </v>
          </cell>
          <cell r="K135" t="str">
            <v>Valor total del PAC Ejecutado en el período</v>
          </cell>
          <cell r="L135" t="str">
            <v>Valor total del PAC Programado en el período.</v>
          </cell>
          <cell r="M135" t="str">
            <v xml:space="preserve">Eficacia 
</v>
          </cell>
          <cell r="N135" t="str">
            <v>Compromiso 
Lealtad</v>
          </cell>
        </row>
        <row r="136">
          <cell r="I136" t="str">
            <v xml:space="preserve">Porcentaje de recursos transferidos a la Cuenta Única Nacional - CUN </v>
          </cell>
          <cell r="J136" t="str">
            <v xml:space="preserve">Porcentaje de recursos transferidos a la Cuenta Única Nacional - CUN </v>
          </cell>
          <cell r="K136" t="str">
            <v>Transferencia de recursos de la Superintendencia Nacional de Salud en el período a la Cuenta Única Nacional - CUN en los plazos establecidos por el Ministerio de Hacienda y Crédito Público.</v>
          </cell>
          <cell r="L136" t="str">
            <v xml:space="preserve">Recaudo recibidos en el período  en Bancos en las cuentas recaudadoras en la Superintendencia Nacional de Salud. </v>
          </cell>
          <cell r="M136" t="str">
            <v>Eficiencia</v>
          </cell>
          <cell r="N136" t="str">
            <v>Compromiso                                  
Lealtad</v>
          </cell>
        </row>
        <row r="137">
          <cell r="I137" t="e">
            <v>#N/A</v>
          </cell>
          <cell r="J137" t="str">
            <v>Porcentaje de Informes de seguimiento y análisis presupuestal presentados a las dependencias de la Supersalud</v>
          </cell>
          <cell r="K137" t="str">
            <v>No. Informe de seguimientos y análisis elaborados y presentados en el período.</v>
          </cell>
          <cell r="L137" t="str">
            <v>No. De Informes de seguimiento y análisis a realizar en el año.</v>
          </cell>
          <cell r="M137" t="str">
            <v>Efectividad</v>
          </cell>
          <cell r="N137" t="str">
            <v xml:space="preserve">Oportunidad                              
Pertinencia
</v>
          </cell>
        </row>
        <row r="138">
          <cell r="I138" t="e">
            <v>#N/A</v>
          </cell>
          <cell r="J138" t="str">
            <v>Porcentaje de Ejecución Presupuestal</v>
          </cell>
          <cell r="K138" t="str">
            <v>Presupuesto ejecutado periodo</v>
          </cell>
          <cell r="L138" t="str">
            <v>Total presupuesto vigencia.</v>
          </cell>
          <cell r="M138" t="str">
            <v xml:space="preserve">Eficacia 
</v>
          </cell>
          <cell r="N138" t="str">
            <v xml:space="preserve">
Oportunidad
Compromiso
</v>
          </cell>
        </row>
        <row r="139">
          <cell r="I139" t="str">
            <v xml:space="preserve">Porcentaje de cumplimiento  de reporte de estados financieros en el período a la CGN a través del CHIP dentro de los plazos de ley </v>
          </cell>
          <cell r="J139" t="str">
            <v xml:space="preserve">Porcentaje de cumplimiento  de reporte de estados financieros en el período a la CGN a través del CHIP dentro de los plazos de ley </v>
          </cell>
          <cell r="K139" t="str">
            <v>Número de Estados financieros acumulados reportados en el período a la CGN a través del CHIP dentro de los plazos de ley.</v>
          </cell>
          <cell r="L139" t="str">
            <v>Número de Estados financieros acumulados por reportar en el período a la CGN a través del CHIP dentro de los plazos de ley.</v>
          </cell>
          <cell r="M139" t="str">
            <v>Eficiencia</v>
          </cell>
          <cell r="N139" t="str">
            <v xml:space="preserve">
Oportunidad
Compromiso
</v>
          </cell>
        </row>
        <row r="140">
          <cell r="I140" t="e">
            <v>#N/A</v>
          </cell>
          <cell r="J140" t="str">
            <v>Porcentaje acumulado de partidas conciliatorias bancarias identificadas del período anterior e incorporadas en la contabilidad</v>
          </cell>
          <cell r="K140" t="str">
            <v xml:space="preserve">Número  acumulado de partidas conciliatorias bancarias identificadas del período anterior e incorporadas en la contabilidad
</v>
          </cell>
          <cell r="L140" t="str">
            <v xml:space="preserve">Número  acumulado de partidas conciliatorias bancarias identificadas del período anterior e incorporadas en la contabilidad </v>
          </cell>
          <cell r="M140" t="str">
            <v xml:space="preserve">Eficacia 
</v>
          </cell>
          <cell r="N140" t="str">
            <v xml:space="preserve">Probidad
Legalidad
</v>
          </cell>
        </row>
        <row r="141">
          <cell r="I141" t="str">
            <v xml:space="preserve">Porcentaje de reportes presentados del boletín de deudores morosos del estado -BDME- de acuerdo a los plazos establecidos por la Contaduría General de la Nación - CGN </v>
          </cell>
          <cell r="J141" t="str">
            <v xml:space="preserve">Porcentaje de reportes presentados del boletín de deudores morosos del estado -BDME- de acuerdo a los plazos establecidos por la Contaduría General de la Nación - CGN </v>
          </cell>
          <cell r="K141" t="str">
            <v xml:space="preserve">Número  de reportes acumulados presentados en el período del boletín de deudores morosos del estado -BDME- de acuerdo a los plazos establecidos por la Contaduría General de la Nación -CGN-
 </v>
          </cell>
          <cell r="L141" t="str">
            <v xml:space="preserve">Número  de reportes acumulados presentados en el período del boletín de deudores morosos del estado -BDME- de acuerdo a los plazos establecidos por la Contaduría General de la Nación -CGN- </v>
          </cell>
          <cell r="M141" t="str">
            <v>Efectividad</v>
          </cell>
          <cell r="N141" t="str">
            <v>Equidad                                  
Oportunidad</v>
          </cell>
        </row>
        <row r="142">
          <cell r="I142" t="e">
            <v>#N/A</v>
          </cell>
          <cell r="J142" t="str">
            <v xml:space="preserve">Porcentaje de Liquidaciones individuales Realizadas. 
</v>
          </cell>
          <cell r="K142" t="str">
            <v xml:space="preserve">Cantidad total de liquidaciones individuales de Tasa realizadas.
</v>
          </cell>
          <cell r="L142" t="str">
            <v xml:space="preserve">Cantidad total de liquidaciones individuales a realizar dentro del proceso sistémico de Tasa, y solicitudes de liquidaciones extemporáneas o reliquidaciones. 
</v>
          </cell>
          <cell r="M142" t="str">
            <v>Eficiencia</v>
          </cell>
          <cell r="N142" t="str">
            <v>Eficacia                                   
Oportunidad</v>
          </cell>
        </row>
        <row r="143">
          <cell r="I143" t="str">
            <v>Porcentaje de cumplimiento de los hitos y/o productos definidos en el cronograma</v>
          </cell>
          <cell r="J143" t="str">
            <v>Porcentaje de cumplimiento de los hitos y/o productos definidos en el cronograma</v>
          </cell>
          <cell r="K143" t="str">
            <v xml:space="preserve">Número de hitos y/o productos entregados en los plazos definidos en el cronograma </v>
          </cell>
          <cell r="L143" t="str">
            <v xml:space="preserve"> Número total de hitos y/o productos programados para el periodo</v>
          </cell>
          <cell r="N143" t="str">
            <v xml:space="preserve">Eficacia
Oportunidad
</v>
          </cell>
        </row>
        <row r="144">
          <cell r="I144" t="str">
            <v>Porcentaje acumulado de colaboradores capacitados  en seguridad y salud en el período.</v>
          </cell>
          <cell r="J144" t="str">
            <v>Porcentaje acumulado de colaboradores capacitados  en seguridad y salud en el período.</v>
          </cell>
          <cell r="K144" t="str">
            <v xml:space="preserve">Número acumulado  de colaboradores capacitados  en seguridad y salud en el período/
</v>
          </cell>
          <cell r="L144" t="str">
            <v xml:space="preserve">Número acumulado de colaboradores programados a capacitar en el período </v>
          </cell>
          <cell r="M144" t="str">
            <v xml:space="preserve">Eficacia 
</v>
          </cell>
          <cell r="N144" t="str">
            <v>Lealtad                                     
Solidaridad</v>
          </cell>
        </row>
        <row r="145">
          <cell r="I145" t="e">
            <v>#N/A</v>
          </cell>
          <cell r="J145" t="str">
            <v>Porcentaje de inspecciones planeadas desarrolladas oportunamente.</v>
          </cell>
          <cell r="K145" t="str">
            <v xml:space="preserve">Número de Inspecciones locativas desarrolladas oportunamente durante el período
</v>
          </cell>
          <cell r="L145" t="str">
            <v>Número de Inspecciones locativas programadas  en el periodo.</v>
          </cell>
          <cell r="M145" t="str">
            <v>nuevo</v>
          </cell>
          <cell r="N145" t="str">
            <v xml:space="preserve">Eficacia
Eficiencia
</v>
          </cell>
        </row>
        <row r="146">
          <cell r="I146" t="e">
            <v>#N/A</v>
          </cell>
          <cell r="J146" t="str">
            <v>Porcentaje de implementación y seguimiento a las acciones correctivas para el control de las condiciones inseguras identificadas</v>
          </cell>
          <cell r="K146" t="str">
            <v xml:space="preserve">Número total de condiciones inseguras corregidas
</v>
          </cell>
          <cell r="L146" t="str">
            <v xml:space="preserve">Número total de condiciones inseguras identificadas en el periodo </v>
          </cell>
          <cell r="M146" t="str">
            <v xml:space="preserve">Eficacia 
</v>
          </cell>
          <cell r="N146" t="str">
            <v xml:space="preserve">Mejoramiento continuo
Pertinencia
</v>
          </cell>
        </row>
        <row r="147">
          <cell r="I147" t="str">
            <v xml:space="preserve">Porcentaje de cumplimiento de los hitos y/o productos definidos en el cronograma </v>
          </cell>
          <cell r="J147" t="str">
            <v xml:space="preserve">Porcentaje de cumplimiento de los hitos y/o productos definidos en el cronograma </v>
          </cell>
          <cell r="K147" t="str">
            <v xml:space="preserve">Número de hitos y/o productos entregados en los plazos definidos en el cronograma </v>
          </cell>
          <cell r="L147" t="str">
            <v>Número total de hitos y/o productos programados para el periodo</v>
          </cell>
          <cell r="M147" t="str">
            <v>Eficiencia</v>
          </cell>
          <cell r="N147" t="str">
            <v xml:space="preserve">
Eficacia
Oportunidad
</v>
          </cell>
        </row>
        <row r="148">
          <cell r="I148" t="str">
            <v xml:space="preserve">Porcentaje acumulado de eventos de capacitación ejecutados en el período. </v>
          </cell>
          <cell r="J148" t="str">
            <v xml:space="preserve">Porcentaje acumulado de eventos de capacitación ejecutados en el período. </v>
          </cell>
          <cell r="K148" t="str">
            <v xml:space="preserve">Número acumulado de eventos de capacitación ejecutados en el período.
</v>
          </cell>
          <cell r="L148" t="str">
            <v xml:space="preserve">Número acumulado total de eventos programados en el plan de capacitación </v>
          </cell>
          <cell r="M148" t="str">
            <v xml:space="preserve">Eficacia 
</v>
          </cell>
          <cell r="N148" t="str">
            <v xml:space="preserve">Mejoramiento continuo
Eficiencia
</v>
          </cell>
        </row>
        <row r="149">
          <cell r="I149" t="e">
            <v>#N/A</v>
          </cell>
          <cell r="J149" t="str">
            <v xml:space="preserve">Porcentaje de funcionarios que asistieron a eventos  de capacitación  igual o superior a 40 horas  que evidencian transferencia en el puesto de trabajo en el período. </v>
          </cell>
          <cell r="K149" t="str">
            <v>Número  de  funcionarios que asistieron a eventos de capacitación  igual o superior a 40 horas que evidencian transferencia en el puesto de trabajo en el período.</v>
          </cell>
          <cell r="L149" t="str">
            <v xml:space="preserve">Número de funcionarios  que asistieron a eventos  de capacitación de más de 40 horas realizados en el período. </v>
          </cell>
          <cell r="M149" t="str">
            <v>Efectividad</v>
          </cell>
          <cell r="N149" t="str">
            <v xml:space="preserve">Mejoramiento continuo
Lealtad
Solidaridad
</v>
          </cell>
        </row>
        <row r="150">
          <cell r="I150" t="e">
            <v>#N/A</v>
          </cell>
          <cell r="J150" t="str">
            <v>Porcentaje de funcionarios   capacitados por eventos  gestionados sin afectar el proyecto de inversión</v>
          </cell>
          <cell r="K150" t="str">
            <v>Numero de funcionarios que asistieron a capacitaciones gestionadas sin afectar el proyecto de inversión.</v>
          </cell>
          <cell r="L150" t="str">
            <v>Total acumulado de funcionarios convocados a capacitaciones gestionadas sin afectar proyecto de inversión</v>
          </cell>
          <cell r="M150" t="str">
            <v>Eficiencia</v>
          </cell>
          <cell r="N150" t="str">
            <v xml:space="preserve">Mejoramiento continuo
Lealtad   
Solidaridad
</v>
          </cell>
        </row>
        <row r="151">
          <cell r="I151" t="str">
            <v>Porcentaje de eventos de bienestar social calificados satisfactoriamente en el período</v>
          </cell>
          <cell r="J151" t="str">
            <v>Porcentaje de eventos de bienestar social calificados satisfactoriamente en el período</v>
          </cell>
          <cell r="K151" t="str">
            <v>Número de eventos de bienestar social calificados satisfactoriamente en el período</v>
          </cell>
          <cell r="L151" t="str">
            <v>Número de eventos  de bienestar social realizados en el período</v>
          </cell>
          <cell r="M151" t="str">
            <v>Efectividad</v>
          </cell>
          <cell r="N151" t="str">
            <v xml:space="preserve">Mejoramiento continuo
Lealtad   
Solidaridad
</v>
          </cell>
        </row>
        <row r="152">
          <cell r="I152" t="e">
            <v>#N/A</v>
          </cell>
          <cell r="J152" t="str">
            <v>Porcentaje de los resultados de mejoramiento de calidad de vida laboral</v>
          </cell>
          <cell r="K152" t="str">
            <v>Número de funcionarios que calificaron entre excelente y buena el evento de bienestar</v>
          </cell>
          <cell r="L152" t="str">
            <v>Número de funcionarios que  respondieron la encuesta</v>
          </cell>
          <cell r="M152" t="str">
            <v>Efectividad</v>
          </cell>
          <cell r="N152" t="str">
            <v xml:space="preserve">Mejoramiento continuo
Oportunidad
</v>
          </cell>
        </row>
        <row r="153">
          <cell r="I153" t="str">
            <v xml:space="preserve">Porcentaje acumulado  informes de evaluación y análisis de desempeño presentados al Superintendente Nacional de Salud en el período. 
</v>
          </cell>
          <cell r="J153" t="str">
            <v xml:space="preserve">Porcentaje acumulado  informes de evaluación y análisis de desempeño presentados al Superintendente Nacional de Salud en el período. 
</v>
          </cell>
          <cell r="K153" t="str">
            <v>Número  de informes  de evaluación y análisis de desempeño presentados al Superintendente Nacional de Salud en el período</v>
          </cell>
          <cell r="L153" t="str">
            <v xml:space="preserve"> Número de Informes y análisis  de evaluación de desempeño a presentar en el período</v>
          </cell>
          <cell r="M153" t="str">
            <v xml:space="preserve">Eficacia 
</v>
          </cell>
          <cell r="N153" t="str">
            <v>Pertinencia                       
Responsabilidad</v>
          </cell>
        </row>
        <row r="154">
          <cell r="I154" t="str">
            <v>Porcentaje acumulado  de actividades realizadas para fortalecer el proceso de  evaluación de desempeño en el período</v>
          </cell>
          <cell r="J154" t="str">
            <v>Porcentaje acumulado  de actividades realizadas para fortalecer el proceso de  evaluación de desempeño en el período</v>
          </cell>
          <cell r="K154" t="str">
            <v>Número  acumulado de actividades realizadas para fortalecer el proceso de evaluación de desempeño   en el período</v>
          </cell>
          <cell r="L154" t="str">
            <v xml:space="preserve">Número de actividades programadas para fortalecer el proceso de evaluación de desempeño en el período </v>
          </cell>
          <cell r="M154" t="str">
            <v>Efectividad</v>
          </cell>
          <cell r="N154" t="str">
            <v>Compromiso                          
Mejoramiento Continuo</v>
          </cell>
        </row>
        <row r="155">
          <cell r="I155" t="str">
            <v xml:space="preserve">Porcentaje de novedades de personal incorporadas en la nómina mensual dentro de los plazos establecidos
</v>
          </cell>
          <cell r="J155" t="str">
            <v xml:space="preserve">Porcentaje de novedades de personal incorporadas en la nómina mensual dentro de los plazos establecidos
</v>
          </cell>
          <cell r="K155" t="str">
            <v xml:space="preserve">Número de novedades de personal incorporadas en la nómina mensual dentro de los plazos establecidos </v>
          </cell>
          <cell r="L155" t="str">
            <v>Número total de novedades recibidas en el periodo.</v>
          </cell>
          <cell r="M155" t="str">
            <v xml:space="preserve">Eficacia 
</v>
          </cell>
          <cell r="N155" t="str">
            <v>Compromiso                      
Responsabilidad</v>
          </cell>
        </row>
        <row r="156">
          <cell r="I156" t="e">
            <v>#N/A</v>
          </cell>
          <cell r="J156" t="str">
            <v>Porcentaje de inconsistencias detectadas o reclamos ciertos por nómina producida</v>
          </cell>
          <cell r="K156" t="str">
            <v>Número de inconsistencias detectadas o reclamos ciertos por nómina producida</v>
          </cell>
          <cell r="L156" t="str">
            <v>Número de novedades por nómina producida</v>
          </cell>
          <cell r="M156" t="str">
            <v>Efectividad</v>
          </cell>
          <cell r="N156" t="str">
            <v>Compromiso                      
Responsabilidad</v>
          </cell>
        </row>
        <row r="157">
          <cell r="I157" t="str">
            <v>Porcentaje de cumplimiento del Plan de Contratación de la Superintendencia Nacional de Salud</v>
          </cell>
          <cell r="J157" t="str">
            <v>Porcentaje de cumplimiento acumulado del Plan de Contratación de la Superintendencia Nacional de Salud</v>
          </cell>
          <cell r="K157" t="str">
            <v>Número de Contratos suscritos por la Superintendencia en la vigencia</v>
          </cell>
          <cell r="L157" t="str">
            <v>Número de Contratos programados en el Plan de Contratación para la vigencia</v>
          </cell>
          <cell r="N157" t="str">
            <v>Compromiso
Probidad</v>
          </cell>
        </row>
        <row r="158">
          <cell r="I158" t="e">
            <v>#N/A</v>
          </cell>
          <cell r="J158" t="str">
            <v>Porcentaje de seguimiento al Plan de Contratación de la Entidad</v>
          </cell>
          <cell r="K158" t="str">
            <v>Número de seguimientos realizados por el Grupo de Contratación de Bienes y Servicios al Plan de Contratación de la Entidad en el período</v>
          </cell>
          <cell r="L158" t="str">
            <v>Número de seguimientos del Plan de Contratación programados por el Grupo de Contratación de Bienes y Servicios en la vigencia</v>
          </cell>
          <cell r="N158" t="str">
            <v>Compromiso
Probidad</v>
          </cell>
        </row>
        <row r="159">
          <cell r="I159" t="str">
            <v>Porcentaje de Procesos de Selección adjudicados de forma satisfactoria/</v>
          </cell>
          <cell r="J159" t="str">
            <v>Porcentaje de Procesos de Selección finalizados de forma satisfactoria</v>
          </cell>
          <cell r="K159" t="str">
            <v>Número de Procesos de Selección Adjudicados en el período</v>
          </cell>
          <cell r="L159" t="str">
            <v>Número de Procesos de Selección convocados en el período anterior y no adjudicado en el mismo período más número de procesos de selección convocados en el período</v>
          </cell>
          <cell r="N159" t="str">
            <v>Equidad
Probidad</v>
          </cell>
        </row>
        <row r="160">
          <cell r="I160" t="str">
            <v>Porcentaje de contratos concluidos satisfactoriamente</v>
          </cell>
          <cell r="J160" t="str">
            <v>Porcentaje de contratos concluidos satisfactoriamente</v>
          </cell>
          <cell r="K160" t="str">
            <v>Número de contratos concluidos con el cumplimiento del objeto y sus obligaciones  de manera satisfactoria en el período</v>
          </cell>
          <cell r="L160" t="str">
            <v>Número de contratos celebrados en el período</v>
          </cell>
          <cell r="N160" t="str">
            <v>Compromiso
Oportunidad</v>
          </cell>
        </row>
        <row r="161">
          <cell r="I161" t="str">
            <v>Porcentaje acumulado de implementación Sistema de Gestión Documental en el período</v>
          </cell>
          <cell r="J161" t="str">
            <v>Porcentaje acumulado de implementación Sistema de Gestión Documental en el período</v>
          </cell>
          <cell r="K161" t="str">
            <v>Número acumulado de actividades del Programa de Sistema de Gestión Documental ejecutadas en el periodo.</v>
          </cell>
          <cell r="L161" t="str">
            <v xml:space="preserve">Número acumulado de actividades del Programa de Sistema de Gestión Documental programadas para el periodo </v>
          </cell>
          <cell r="M161" t="str">
            <v xml:space="preserve">Eficacia 
</v>
          </cell>
          <cell r="N161" t="str">
            <v>Mejoramiento Continuo 
Oportunidad</v>
          </cell>
        </row>
        <row r="162">
          <cell r="I162" t="str">
            <v xml:space="preserve">Porcentaje acumulado de metros lineales organizados del archivo en el período. </v>
          </cell>
          <cell r="J162" t="str">
            <v xml:space="preserve">Porcentaje acumulado de metros lineales organizados del archivo en el período. </v>
          </cell>
          <cell r="K162" t="str">
            <v xml:space="preserve">Total  acumulado de Metros Lineales de archivo central organizado en la vigencia 
</v>
          </cell>
          <cell r="L162" t="str">
            <v xml:space="preserve">Total acumulado del Metros Lineales de archivo central programados para organizar en la vigencia 
</v>
          </cell>
          <cell r="M162" t="str">
            <v>Eficiencia</v>
          </cell>
          <cell r="N162" t="str">
            <v>Eficacia
Eficiencia</v>
          </cell>
        </row>
        <row r="163">
          <cell r="I163" t="str">
            <v xml:space="preserve">Porcentaje acumulado de metros lineales organizados del archivo en el período. </v>
          </cell>
          <cell r="J163" t="str">
            <v xml:space="preserve">Porcentaje acumulado de metros lineales organizados del archivo en el período. </v>
          </cell>
          <cell r="K163" t="str">
            <v xml:space="preserve">Total  acumulado de Metros Lineales de archivo central organizado en la vigencia 
</v>
          </cell>
          <cell r="L163" t="str">
            <v xml:space="preserve">Total acumulado del Metros Lineales de archivo central programados para organizar en la vigencia 
</v>
          </cell>
          <cell r="M163" t="str">
            <v>Eficiencia</v>
          </cell>
          <cell r="N163" t="str">
            <v>Eficacia
Eficiencia</v>
          </cell>
        </row>
        <row r="164">
          <cell r="I164" t="e">
            <v>#N/A</v>
          </cell>
          <cell r="J164" t="str">
            <v xml:space="preserve">Porcentaje acumulado de metros lineales de archivo de gestión organizado. 
</v>
          </cell>
          <cell r="K164" t="str">
            <v xml:space="preserve">Total  acumulado de Metros Lineales de archivo  de gestión  organizado. 
</v>
          </cell>
          <cell r="L164" t="str">
            <v xml:space="preserve">Total acumulado del Metros Lineales de archivo de gestión programados para organizaren la vigencia 
</v>
          </cell>
          <cell r="M164" t="str">
            <v>Efectividad</v>
          </cell>
          <cell r="N164" t="str">
            <v>Eficacia
Eficiencia</v>
          </cell>
        </row>
        <row r="165">
          <cell r="I165" t="e">
            <v>#N/A</v>
          </cell>
          <cell r="J165" t="str">
            <v xml:space="preserve">Porcentaje acumulado de metros lineales de archivo de gestión organizado. 
</v>
          </cell>
          <cell r="K165" t="str">
            <v xml:space="preserve">Total  acumulado de Metros Lineales de archivo  de gestión  organizado. 
</v>
          </cell>
          <cell r="L165" t="str">
            <v xml:space="preserve">Total acumulado del Metros Lineales de archivo de gestión programados para organizaren la vigencia 
</v>
          </cell>
          <cell r="M165" t="str">
            <v>Efectividad</v>
          </cell>
          <cell r="N165" t="str">
            <v>Eficacia
Eficiencia</v>
          </cell>
        </row>
        <row r="166">
          <cell r="I166" t="e">
            <v>#N/A</v>
          </cell>
          <cell r="J166" t="str">
            <v xml:space="preserve">Porcentaje acumulado de metros lineales de archivo de gestión organizado. 
</v>
          </cell>
          <cell r="K166" t="str">
            <v xml:space="preserve">Total  acumulado de Metros Lineales de archivo  de gestión  organizado. 
</v>
          </cell>
          <cell r="L166" t="str">
            <v xml:space="preserve">Total acumulado del Metros Lineales de archivo de gestión programados para organizaren la vigencia 
</v>
          </cell>
          <cell r="M166" t="str">
            <v>Efectividad</v>
          </cell>
          <cell r="N166" t="str">
            <v>Eficacia
Eficiencia</v>
          </cell>
        </row>
        <row r="167">
          <cell r="I167" t="str">
            <v xml:space="preserve">Porcentaje de Solicitudes  de préstamo documental atendidas en el período en los plazos establecidos 
</v>
          </cell>
          <cell r="J167" t="str">
            <v xml:space="preserve">Porcentaje de Solicitudes  de préstamo documental atendidas en el período en los plazos establecidos 
</v>
          </cell>
          <cell r="K167" t="str">
            <v xml:space="preserve">Número de  Solicitudes de préstamo documental atendidas en el período en los plazos establecidos. 
</v>
          </cell>
          <cell r="L167" t="str">
            <v xml:space="preserve">Número  de Solicitudes de préstamo documental recibidas en el período. 
</v>
          </cell>
          <cell r="M167" t="str">
            <v xml:space="preserve">Eficacia 
</v>
          </cell>
          <cell r="N167" t="str">
            <v>Oportunidad
Vocación de servicio</v>
          </cell>
        </row>
        <row r="168">
          <cell r="I168" t="str">
            <v xml:space="preserve">Porcentaje de documentos digitalizados y adjuntados en Software de Gestión Documental. </v>
          </cell>
          <cell r="J168" t="str">
            <v xml:space="preserve">Porcentaje de documentos digitalizados y adjuntados en Software de Gestión Documental. </v>
          </cell>
          <cell r="K168" t="str">
            <v>Número de documentos digitalizados y adjuntados en Software de Gestión Documental</v>
          </cell>
          <cell r="L168" t="str">
            <v>Número de documentos  radicados en el periodo</v>
          </cell>
          <cell r="M168" t="str">
            <v xml:space="preserve">Eficacia 
</v>
          </cell>
          <cell r="N168" t="str">
            <v>Oportunidad
Eficiencia</v>
          </cell>
        </row>
        <row r="169">
          <cell r="I169" t="str">
            <v>Porcentaje de documentos radicados y no entregados por las dependencias al Grupo de Correspondencia</v>
          </cell>
          <cell r="J169" t="str">
            <v>Porcentaje de documentos radicados y no entregados por las dependencias al Grupo de Correspondencia</v>
          </cell>
          <cell r="K169" t="str">
            <v xml:space="preserve">1- (Número de documentos entregados a correspondencia para su envío en el período </v>
          </cell>
          <cell r="L169" t="str">
            <v xml:space="preserve"> Total de documentos radicados por las dependencias en el sistema de correspondencia para envío en el período) </v>
          </cell>
          <cell r="M169" t="str">
            <v xml:space="preserve">Eficacia 
</v>
          </cell>
          <cell r="N169" t="str">
            <v xml:space="preserve">Oportunidad
Eficiencia
</v>
          </cell>
        </row>
        <row r="170">
          <cell r="I170" t="e">
            <v>#N/A</v>
          </cell>
          <cell r="J170" t="str">
            <v xml:space="preserve">Porcentaje de Devoluciones de correspondencia en el período 
</v>
          </cell>
          <cell r="K170" t="str">
            <v xml:space="preserve">Número de envíos de correspondencia devueltos en el período. 
</v>
          </cell>
          <cell r="L170" t="str">
            <v xml:space="preserve">Total envíos de correspondencia realizados en el período. 
</v>
          </cell>
          <cell r="M170" t="str">
            <v>Efectividad</v>
          </cell>
          <cell r="N170" t="str">
            <v>Oportunidad
Eficiencia</v>
          </cell>
        </row>
        <row r="171">
          <cell r="I171" t="str">
            <v xml:space="preserve">Porcentaje de solicitudes al almacén atendidas y registradas en el periodo. 
</v>
          </cell>
          <cell r="J171" t="str">
            <v xml:space="preserve">Porcentaje de solicitudes al almacén atendidas y registradas en el periodo. 
</v>
          </cell>
          <cell r="K171" t="str">
            <v xml:space="preserve">No. de solicitudes atendidas por el almacén y registradas en el inventario en el periodo. 
</v>
          </cell>
          <cell r="L171" t="str">
            <v xml:space="preserve">Número de solicitudes recibidas por el almacén en el período 
</v>
          </cell>
          <cell r="M171" t="str">
            <v>Efectividad</v>
          </cell>
          <cell r="N171" t="str">
            <v xml:space="preserve">
Vocación de servicio
Oportunidad</v>
          </cell>
        </row>
        <row r="172">
          <cell r="I172" t="str">
            <v>Número de resmas de papel consumidas por la entidad en cada periodo</v>
          </cell>
          <cell r="J172" t="str">
            <v>Número de resmas de papel consumidas por la entidad en cada periodo</v>
          </cell>
          <cell r="K172" t="str">
            <v>No. de resmas de papel entregadas en el periodo</v>
          </cell>
          <cell r="L172" t="str">
            <v>Promedio mensual del último año de resmas entregadas</v>
          </cell>
          <cell r="M172" t="str">
            <v>Eficiencia</v>
          </cell>
          <cell r="N172" t="str">
            <v>Pertinencia                                
 Eficiencia</v>
          </cell>
        </row>
        <row r="173">
          <cell r="I173" t="str">
            <v xml:space="preserve">Porcentaje de solicitudes de servicios generales atendidas. 
</v>
          </cell>
          <cell r="J173" t="str">
            <v xml:space="preserve">Porcentaje de solicitudes de servicios generales atendidas. 
</v>
          </cell>
          <cell r="K173" t="str">
            <v xml:space="preserve">No. de solicitudes atendidas en el periodo 
</v>
          </cell>
          <cell r="L173" t="str">
            <v xml:space="preserve">No. de solicitudes recibidas en el periodo. 
</v>
          </cell>
          <cell r="M173" t="str">
            <v>Efectividad</v>
          </cell>
          <cell r="N173" t="str">
            <v xml:space="preserve">
Vocación de servicio
Oportunidad</v>
          </cell>
        </row>
        <row r="174">
          <cell r="I174" t="str">
            <v xml:space="preserve">Kilometraje recorrido por el parque automotor en el periodo </v>
          </cell>
          <cell r="J174" t="str">
            <v xml:space="preserve">Kilometraje recorrido por el parque automotor en el periodo </v>
          </cell>
          <cell r="K174" t="str">
            <v>Kilometraje recorrido por el parque automotor en el periodo</v>
          </cell>
          <cell r="L174" t="str">
            <v>Promedio mensual del kilometraje recorrido por el parque automotor</v>
          </cell>
          <cell r="M174" t="str">
            <v>Eficiencia</v>
          </cell>
          <cell r="N174" t="str">
            <v>Eficiencia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 2014"/>
      <sheetName val="Hoja3"/>
      <sheetName val="Hoja1"/>
      <sheetName val="Hoja2"/>
      <sheetName val="Listas"/>
      <sheetName val="PAG_2014"/>
      <sheetName val="BASE 2019"/>
      <sheetName val="NOT GRAF"/>
    </sheetNames>
    <sheetDataSet>
      <sheetData sheetId="0"/>
      <sheetData sheetId="1"/>
      <sheetData sheetId="2">
        <row r="3">
          <cell r="D3" t="str">
            <v>C 450-300-1 SOGC</v>
          </cell>
        </row>
        <row r="4">
          <cell r="D4" t="str">
            <v>C 450-300-2 IVC</v>
          </cell>
        </row>
        <row r="5">
          <cell r="D5" t="str">
            <v>C 450-300-4 Estabilidad Financiera</v>
          </cell>
        </row>
        <row r="6">
          <cell r="D6" t="str">
            <v>C 450-300-8 Nota Técnica</v>
          </cell>
        </row>
      </sheetData>
      <sheetData sheetId="3"/>
      <sheetData sheetId="4" refreshError="1"/>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 OAP"/>
      <sheetName val="PAG CONSOLIDADO"/>
      <sheetName val="PAG 2014 Proyecto riesgos"/>
      <sheetName val="PAG 2014"/>
      <sheetName val="Hoja2"/>
      <sheetName val="PROTECCION AL USUARI0-2014"/>
      <sheetName val="OFICINA ASESORA DE PLANEACIÓN"/>
      <sheetName val="OFICINA ASESORA JURÍDICA"/>
      <sheetName val="OFICINA DE CONTROL INTERNO"/>
      <sheetName val="OFICINA TECNOLOGIAS DE LA INFOR"/>
      <sheetName val="COMUNICACIONES"/>
      <sheetName val="CONTROL DISCIPLINARIO"/>
      <sheetName val="SECRETARIA GENERAL"/>
      <sheetName val="JURISDICCIONAL  Y  CONCILIACION"/>
      <sheetName val="MEDIDAS ESPECIALES"/>
      <sheetName val="OFICINA RIESGOS"/>
      <sheetName val="DELEGADA INSTITUCIONAL"/>
      <sheetName val="DELEGADA RIESGOS"/>
      <sheetName val="DELEGADA PROCESOS ADMINISTRATIV"/>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F2" t="str">
            <v>1.     Consolidar la Superintendencia Nacional de Salud como un organismo técnico, rector del sistema de vigilancia, inspección y control.</v>
          </cell>
        </row>
        <row r="3">
          <cell r="F3" t="str">
            <v>2.     Promover el mejoramiento de la calidad en la atención en salud.</v>
          </cell>
        </row>
        <row r="4">
          <cell r="F4" t="str">
            <v>3.     Fortalecer la inspección, vigilancia y control del aseguramiento en salud.</v>
          </cell>
        </row>
        <row r="5">
          <cell r="F5" t="str">
            <v>4.     Fortalecer a través de mecanismos de IVC la oportunidad en la generación y flujo de los recursos del Sistema General de Seguridad Social en Salud y los regímenes especiales y exceptuados.</v>
          </cell>
        </row>
        <row r="6">
          <cell r="F6" t="str">
            <v>5.     Promover y fortalecer la participación ciudadana para la defensa de los derechos de los usuarios del sector salud.</v>
          </cell>
        </row>
        <row r="7">
          <cell r="F7" t="str">
            <v>6.     Adelantar los procesos de intervención forzosa administrativa aplicando mecanismos de seguimiento a los agentes interventores, liquidadores y contralores y realizar inspección, vigilancia y control a las liquidaciones voluntarias con el fin de proteger los derechos de los afiliados y recursos del sector salud.</v>
          </cell>
        </row>
        <row r="8">
          <cell r="F8" t="str">
            <v>7.     Proteger los derechos y reconocer las obligaciones y deberes de los distintos actores participantes en el sector salud, a través de las funciones jurisdiccionales y de conciliación.</v>
          </cell>
        </row>
        <row r="9">
          <cell r="F9" t="str">
            <v>8.     Fortalecer la capacidad institucional de la Superintendencia Nacional de Salud.</v>
          </cell>
        </row>
        <row r="10">
          <cell r="F10" t="str">
            <v>2.     Promover el mejoramiento de la calidad en la atención en salud.
3.     Fortalecer la inspección, vigilancia y control del aseguramiento en salud.</v>
          </cell>
        </row>
        <row r="11">
          <cell r="F11" t="str">
            <v>1.     Consolidar la Superintendencia Nacional de Salud como un organismo técnico, rector del sistema de vigilancia, inspección y control.
2.     Promover el mejoramiento de la calidad en la atención en salud.
3.     Fortalecer la inspección, vigilancia y control del aseguramiento en salud.</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99.xml"/><Relationship Id="rId1" Type="http://schemas.openxmlformats.org/officeDocument/2006/relationships/printerSettings" Target="../printerSettings/printerSettings100.bin"/><Relationship Id="rId4" Type="http://schemas.openxmlformats.org/officeDocument/2006/relationships/comments" Target="../comments84.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100.xml"/><Relationship Id="rId1" Type="http://schemas.openxmlformats.org/officeDocument/2006/relationships/printerSettings" Target="../printerSettings/printerSettings101.bin"/><Relationship Id="rId4" Type="http://schemas.openxmlformats.org/officeDocument/2006/relationships/comments" Target="../comments85.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101.xml"/><Relationship Id="rId1" Type="http://schemas.openxmlformats.org/officeDocument/2006/relationships/printerSettings" Target="../printerSettings/printerSettings102.bin"/><Relationship Id="rId4" Type="http://schemas.openxmlformats.org/officeDocument/2006/relationships/comments" Target="../comments86.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102.xml"/><Relationship Id="rId1" Type="http://schemas.openxmlformats.org/officeDocument/2006/relationships/printerSettings" Target="../printerSettings/printerSettings103.bin"/><Relationship Id="rId4" Type="http://schemas.openxmlformats.org/officeDocument/2006/relationships/comments" Target="../comments87.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103.xml"/><Relationship Id="rId1" Type="http://schemas.openxmlformats.org/officeDocument/2006/relationships/printerSettings" Target="../printerSettings/printerSettings104.bin"/><Relationship Id="rId4" Type="http://schemas.openxmlformats.org/officeDocument/2006/relationships/comments" Target="../comments88.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104.xml"/><Relationship Id="rId1" Type="http://schemas.openxmlformats.org/officeDocument/2006/relationships/printerSettings" Target="../printerSettings/printerSettings105.bin"/><Relationship Id="rId4" Type="http://schemas.openxmlformats.org/officeDocument/2006/relationships/comments" Target="../comments89.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105.xml"/><Relationship Id="rId1" Type="http://schemas.openxmlformats.org/officeDocument/2006/relationships/printerSettings" Target="../printerSettings/printerSettings106.bin"/><Relationship Id="rId4" Type="http://schemas.openxmlformats.org/officeDocument/2006/relationships/comments" Target="../comments90.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106.xml"/><Relationship Id="rId1" Type="http://schemas.openxmlformats.org/officeDocument/2006/relationships/printerSettings" Target="../printerSettings/printerSettings107.bin"/><Relationship Id="rId4" Type="http://schemas.openxmlformats.org/officeDocument/2006/relationships/comments" Target="../comments91.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107.xml"/><Relationship Id="rId1" Type="http://schemas.openxmlformats.org/officeDocument/2006/relationships/printerSettings" Target="../printerSettings/printerSettings108.bin"/><Relationship Id="rId4" Type="http://schemas.openxmlformats.org/officeDocument/2006/relationships/comments" Target="../comments92.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108.xml"/><Relationship Id="rId1" Type="http://schemas.openxmlformats.org/officeDocument/2006/relationships/printerSettings" Target="../printerSettings/printerSettings109.bin"/><Relationship Id="rId4" Type="http://schemas.openxmlformats.org/officeDocument/2006/relationships/comments" Target="../comments9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109.xml"/><Relationship Id="rId1" Type="http://schemas.openxmlformats.org/officeDocument/2006/relationships/printerSettings" Target="../printerSettings/printerSettings110.bin"/><Relationship Id="rId4" Type="http://schemas.openxmlformats.org/officeDocument/2006/relationships/comments" Target="../comments94.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110.xml"/><Relationship Id="rId1" Type="http://schemas.openxmlformats.org/officeDocument/2006/relationships/printerSettings" Target="../printerSettings/printerSettings111.bin"/><Relationship Id="rId4" Type="http://schemas.openxmlformats.org/officeDocument/2006/relationships/comments" Target="../comments95.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111.xml"/><Relationship Id="rId1" Type="http://schemas.openxmlformats.org/officeDocument/2006/relationships/printerSettings" Target="../printerSettings/printerSettings112.bin"/><Relationship Id="rId4" Type="http://schemas.openxmlformats.org/officeDocument/2006/relationships/comments" Target="../comments96.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112.xml"/><Relationship Id="rId1" Type="http://schemas.openxmlformats.org/officeDocument/2006/relationships/printerSettings" Target="../printerSettings/printerSettings113.bin"/><Relationship Id="rId4" Type="http://schemas.openxmlformats.org/officeDocument/2006/relationships/comments" Target="../comments97.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113.xml"/><Relationship Id="rId1" Type="http://schemas.openxmlformats.org/officeDocument/2006/relationships/printerSettings" Target="../printerSettings/printerSettings114.bin"/><Relationship Id="rId4" Type="http://schemas.openxmlformats.org/officeDocument/2006/relationships/comments" Target="../comments98.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14.xml"/><Relationship Id="rId1" Type="http://schemas.openxmlformats.org/officeDocument/2006/relationships/printerSettings" Target="../printerSettings/printerSettings115.bin"/><Relationship Id="rId4" Type="http://schemas.openxmlformats.org/officeDocument/2006/relationships/comments" Target="../comments99.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15.xml"/><Relationship Id="rId1" Type="http://schemas.openxmlformats.org/officeDocument/2006/relationships/printerSettings" Target="../printerSettings/printerSettings116.bin"/><Relationship Id="rId4" Type="http://schemas.openxmlformats.org/officeDocument/2006/relationships/comments" Target="../comments100.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16.xml"/><Relationship Id="rId1" Type="http://schemas.openxmlformats.org/officeDocument/2006/relationships/printerSettings" Target="../printerSettings/printerSettings117.bin"/><Relationship Id="rId4" Type="http://schemas.openxmlformats.org/officeDocument/2006/relationships/comments" Target="../comments101.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17.xml"/><Relationship Id="rId1" Type="http://schemas.openxmlformats.org/officeDocument/2006/relationships/printerSettings" Target="../printerSettings/printerSettings118.bin"/><Relationship Id="rId4" Type="http://schemas.openxmlformats.org/officeDocument/2006/relationships/comments" Target="../comments102.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18.xml"/><Relationship Id="rId1" Type="http://schemas.openxmlformats.org/officeDocument/2006/relationships/printerSettings" Target="../printerSettings/printerSettings119.bin"/><Relationship Id="rId4" Type="http://schemas.openxmlformats.org/officeDocument/2006/relationships/comments" Target="../comments10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19.xml"/><Relationship Id="rId1" Type="http://schemas.openxmlformats.org/officeDocument/2006/relationships/printerSettings" Target="../printerSettings/printerSettings120.bin"/><Relationship Id="rId4" Type="http://schemas.openxmlformats.org/officeDocument/2006/relationships/comments" Target="../comments104.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20.xml"/><Relationship Id="rId1" Type="http://schemas.openxmlformats.org/officeDocument/2006/relationships/printerSettings" Target="../printerSettings/printerSettings121.bin"/><Relationship Id="rId4" Type="http://schemas.openxmlformats.org/officeDocument/2006/relationships/comments" Target="../comments105.x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21.xml"/><Relationship Id="rId1" Type="http://schemas.openxmlformats.org/officeDocument/2006/relationships/printerSettings" Target="../printerSettings/printerSettings122.bin"/><Relationship Id="rId4" Type="http://schemas.openxmlformats.org/officeDocument/2006/relationships/comments" Target="../comments106.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22.xml"/><Relationship Id="rId1" Type="http://schemas.openxmlformats.org/officeDocument/2006/relationships/printerSettings" Target="../printerSettings/printerSettings123.bin"/><Relationship Id="rId4" Type="http://schemas.openxmlformats.org/officeDocument/2006/relationships/comments" Target="../comments107.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23.xml"/><Relationship Id="rId1" Type="http://schemas.openxmlformats.org/officeDocument/2006/relationships/printerSettings" Target="../printerSettings/printerSettings124.bin"/><Relationship Id="rId4" Type="http://schemas.openxmlformats.org/officeDocument/2006/relationships/comments" Target="../comments108.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24.xml"/><Relationship Id="rId1" Type="http://schemas.openxmlformats.org/officeDocument/2006/relationships/printerSettings" Target="../printerSettings/printerSettings125.bin"/><Relationship Id="rId4" Type="http://schemas.openxmlformats.org/officeDocument/2006/relationships/comments" Target="../comments109.x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25.xml"/><Relationship Id="rId1" Type="http://schemas.openxmlformats.org/officeDocument/2006/relationships/printerSettings" Target="../printerSettings/printerSettings126.bin"/><Relationship Id="rId4" Type="http://schemas.openxmlformats.org/officeDocument/2006/relationships/comments" Target="../comments110.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26.xml"/><Relationship Id="rId1" Type="http://schemas.openxmlformats.org/officeDocument/2006/relationships/printerSettings" Target="../printerSettings/printerSettings127.bin"/><Relationship Id="rId4" Type="http://schemas.openxmlformats.org/officeDocument/2006/relationships/comments" Target="../comments111.x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27.xml"/><Relationship Id="rId1" Type="http://schemas.openxmlformats.org/officeDocument/2006/relationships/printerSettings" Target="../printerSettings/printerSettings128.bin"/><Relationship Id="rId4" Type="http://schemas.openxmlformats.org/officeDocument/2006/relationships/comments" Target="../comments112.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28.xml"/><Relationship Id="rId1" Type="http://schemas.openxmlformats.org/officeDocument/2006/relationships/printerSettings" Target="../printerSettings/printerSettings129.bin"/><Relationship Id="rId4" Type="http://schemas.openxmlformats.org/officeDocument/2006/relationships/comments" Target="../comments1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29.xml"/><Relationship Id="rId1" Type="http://schemas.openxmlformats.org/officeDocument/2006/relationships/printerSettings" Target="../printerSettings/printerSettings130.bin"/><Relationship Id="rId4" Type="http://schemas.openxmlformats.org/officeDocument/2006/relationships/comments" Target="../comments114.xm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30.xml"/><Relationship Id="rId1" Type="http://schemas.openxmlformats.org/officeDocument/2006/relationships/printerSettings" Target="../printerSettings/printerSettings131.bin"/><Relationship Id="rId4" Type="http://schemas.openxmlformats.org/officeDocument/2006/relationships/comments" Target="../comments115.xm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31.xml"/><Relationship Id="rId1" Type="http://schemas.openxmlformats.org/officeDocument/2006/relationships/printerSettings" Target="../printerSettings/printerSettings132.bin"/><Relationship Id="rId4" Type="http://schemas.openxmlformats.org/officeDocument/2006/relationships/comments" Target="../comments116.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32.xml"/><Relationship Id="rId1" Type="http://schemas.openxmlformats.org/officeDocument/2006/relationships/printerSettings" Target="../printerSettings/printerSettings133.bin"/><Relationship Id="rId4" Type="http://schemas.openxmlformats.org/officeDocument/2006/relationships/comments" Target="../comments117.xm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33.xml"/><Relationship Id="rId1" Type="http://schemas.openxmlformats.org/officeDocument/2006/relationships/printerSettings" Target="../printerSettings/printerSettings134.bin"/><Relationship Id="rId4" Type="http://schemas.openxmlformats.org/officeDocument/2006/relationships/comments" Target="../comments118.xm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34.xml"/><Relationship Id="rId1" Type="http://schemas.openxmlformats.org/officeDocument/2006/relationships/printerSettings" Target="../printerSettings/printerSettings135.bin"/><Relationship Id="rId4" Type="http://schemas.openxmlformats.org/officeDocument/2006/relationships/comments" Target="../comments119.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35.xml"/><Relationship Id="rId1" Type="http://schemas.openxmlformats.org/officeDocument/2006/relationships/printerSettings" Target="../printerSettings/printerSettings136.bin"/><Relationship Id="rId4" Type="http://schemas.openxmlformats.org/officeDocument/2006/relationships/comments" Target="../comments120.xm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37.bin"/><Relationship Id="rId1" Type="http://schemas.openxmlformats.org/officeDocument/2006/relationships/hyperlink" Target="https://www.youtube.com/watch?v=o_G7vaJyMv0&amp;list=PLmcLCqqdA7GSxmqbls-trh-qsZdFiC4yB&amp;index=4Notisalud%2028%20jun%202023" TargetMode="External"/><Relationship Id="rId5" Type="http://schemas.openxmlformats.org/officeDocument/2006/relationships/comments" Target="../comments121.xml"/><Relationship Id="rId4" Type="http://schemas.openxmlformats.org/officeDocument/2006/relationships/vmlDrawing" Target="../drawings/vmlDrawing121.vm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37.xml"/><Relationship Id="rId1" Type="http://schemas.openxmlformats.org/officeDocument/2006/relationships/printerSettings" Target="../printerSettings/printerSettings138.bin"/><Relationship Id="rId4" Type="http://schemas.openxmlformats.org/officeDocument/2006/relationships/comments" Target="../comments122.xm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38.xml"/><Relationship Id="rId1" Type="http://schemas.openxmlformats.org/officeDocument/2006/relationships/printerSettings" Target="../printerSettings/printerSettings139.bin"/><Relationship Id="rId4" Type="http://schemas.openxmlformats.org/officeDocument/2006/relationships/comments" Target="../comments12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39.xml"/><Relationship Id="rId1" Type="http://schemas.openxmlformats.org/officeDocument/2006/relationships/printerSettings" Target="../printerSettings/printerSettings140.bin"/><Relationship Id="rId4" Type="http://schemas.openxmlformats.org/officeDocument/2006/relationships/comments" Target="../comments124.xm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40.xml"/><Relationship Id="rId1" Type="http://schemas.openxmlformats.org/officeDocument/2006/relationships/printerSettings" Target="../printerSettings/printerSettings141.bin"/><Relationship Id="rId4" Type="http://schemas.openxmlformats.org/officeDocument/2006/relationships/comments" Target="../comments125.xm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drawing" Target="../drawings/drawing141.xml"/><Relationship Id="rId1" Type="http://schemas.openxmlformats.org/officeDocument/2006/relationships/printerSettings" Target="../printerSettings/printerSettings142.bin"/><Relationship Id="rId4" Type="http://schemas.openxmlformats.org/officeDocument/2006/relationships/comments" Target="../comments126.xm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127.vml"/><Relationship Id="rId2" Type="http://schemas.openxmlformats.org/officeDocument/2006/relationships/drawing" Target="../drawings/drawing142.xml"/><Relationship Id="rId1" Type="http://schemas.openxmlformats.org/officeDocument/2006/relationships/printerSettings" Target="../printerSettings/printerSettings143.bin"/><Relationship Id="rId4" Type="http://schemas.openxmlformats.org/officeDocument/2006/relationships/comments" Target="../comments127.xm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drawing" Target="../drawings/drawing143.xml"/><Relationship Id="rId1" Type="http://schemas.openxmlformats.org/officeDocument/2006/relationships/printerSettings" Target="../printerSettings/printerSettings144.bin"/><Relationship Id="rId4" Type="http://schemas.openxmlformats.org/officeDocument/2006/relationships/comments" Target="../comments128.xml"/></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144.xml"/><Relationship Id="rId1" Type="http://schemas.openxmlformats.org/officeDocument/2006/relationships/printerSettings" Target="../printerSettings/printerSettings145.bin"/><Relationship Id="rId4" Type="http://schemas.openxmlformats.org/officeDocument/2006/relationships/comments" Target="../comments129.xml"/></Relationships>
</file>

<file path=xl/worksheets/_rels/sheet146.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drawing" Target="../drawings/drawing145.xml"/><Relationship Id="rId1" Type="http://schemas.openxmlformats.org/officeDocument/2006/relationships/printerSettings" Target="../printerSettings/printerSettings146.bin"/><Relationship Id="rId4" Type="http://schemas.openxmlformats.org/officeDocument/2006/relationships/comments" Target="../comments130.xml"/></Relationships>
</file>

<file path=xl/worksheets/_rels/sheet147.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drawing" Target="../drawings/drawing146.xml"/><Relationship Id="rId1" Type="http://schemas.openxmlformats.org/officeDocument/2006/relationships/printerSettings" Target="../printerSettings/printerSettings147.bin"/><Relationship Id="rId4" Type="http://schemas.openxmlformats.org/officeDocument/2006/relationships/comments" Target="../comments131.xml"/></Relationships>
</file>

<file path=xl/worksheets/_rels/sheet148.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drawing" Target="../drawings/drawing147.xml"/><Relationship Id="rId1" Type="http://schemas.openxmlformats.org/officeDocument/2006/relationships/printerSettings" Target="../printerSettings/printerSettings148.bin"/><Relationship Id="rId4" Type="http://schemas.openxmlformats.org/officeDocument/2006/relationships/comments" Target="../comments132.xml"/></Relationships>
</file>

<file path=xl/worksheets/_rels/sheet149.xml.rels><?xml version="1.0" encoding="UTF-8" standalone="yes"?>
<Relationships xmlns="http://schemas.openxmlformats.org/package/2006/relationships"><Relationship Id="rId3" Type="http://schemas.openxmlformats.org/officeDocument/2006/relationships/vmlDrawing" Target="../drawings/vmlDrawing133.vml"/><Relationship Id="rId2" Type="http://schemas.openxmlformats.org/officeDocument/2006/relationships/drawing" Target="../drawings/drawing148.xml"/><Relationship Id="rId1" Type="http://schemas.openxmlformats.org/officeDocument/2006/relationships/printerSettings" Target="../printerSettings/printerSettings149.bin"/><Relationship Id="rId4" Type="http://schemas.openxmlformats.org/officeDocument/2006/relationships/comments" Target="../comments13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drawing" Target="../drawings/drawing149.xml"/><Relationship Id="rId1" Type="http://schemas.openxmlformats.org/officeDocument/2006/relationships/printerSettings" Target="../printerSettings/printerSettings150.bin"/><Relationship Id="rId4" Type="http://schemas.openxmlformats.org/officeDocument/2006/relationships/comments" Target="../comments134.xml"/></Relationships>
</file>

<file path=xl/worksheets/_rels/sheet151.xml.rels><?xml version="1.0" encoding="UTF-8" standalone="yes"?>
<Relationships xmlns="http://schemas.openxmlformats.org/package/2006/relationships"><Relationship Id="rId3" Type="http://schemas.openxmlformats.org/officeDocument/2006/relationships/vmlDrawing" Target="../drawings/vmlDrawing135.vml"/><Relationship Id="rId2" Type="http://schemas.openxmlformats.org/officeDocument/2006/relationships/drawing" Target="../drawings/drawing150.xml"/><Relationship Id="rId1" Type="http://schemas.openxmlformats.org/officeDocument/2006/relationships/printerSettings" Target="../printerSettings/printerSettings151.bin"/><Relationship Id="rId4" Type="http://schemas.openxmlformats.org/officeDocument/2006/relationships/comments" Target="../comments135.xml"/></Relationships>
</file>

<file path=xl/worksheets/_rels/sheet152.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drawing" Target="../drawings/drawing151.xml"/><Relationship Id="rId1" Type="http://schemas.openxmlformats.org/officeDocument/2006/relationships/printerSettings" Target="../printerSettings/printerSettings152.bin"/><Relationship Id="rId4" Type="http://schemas.openxmlformats.org/officeDocument/2006/relationships/comments" Target="../comments136.xml"/></Relationships>
</file>

<file path=xl/worksheets/_rels/sheet153.xml.rels><?xml version="1.0" encoding="UTF-8" standalone="yes"?>
<Relationships xmlns="http://schemas.openxmlformats.org/package/2006/relationships"><Relationship Id="rId3" Type="http://schemas.openxmlformats.org/officeDocument/2006/relationships/vmlDrawing" Target="../drawings/vmlDrawing137.vml"/><Relationship Id="rId2" Type="http://schemas.openxmlformats.org/officeDocument/2006/relationships/drawing" Target="../drawings/drawing152.xml"/><Relationship Id="rId1" Type="http://schemas.openxmlformats.org/officeDocument/2006/relationships/printerSettings" Target="../printerSettings/printerSettings153.bin"/><Relationship Id="rId4" Type="http://schemas.openxmlformats.org/officeDocument/2006/relationships/comments" Target="../comments137.xml"/></Relationships>
</file>

<file path=xl/worksheets/_rels/sheet154.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drawing" Target="../drawings/drawing153.xml"/><Relationship Id="rId1" Type="http://schemas.openxmlformats.org/officeDocument/2006/relationships/printerSettings" Target="../printerSettings/printerSettings154.bin"/><Relationship Id="rId4" Type="http://schemas.openxmlformats.org/officeDocument/2006/relationships/comments" Target="../comments138.xml"/></Relationships>
</file>

<file path=xl/worksheets/_rels/sheet155.xml.rels><?xml version="1.0" encoding="UTF-8" standalone="yes"?>
<Relationships xmlns="http://schemas.openxmlformats.org/package/2006/relationships"><Relationship Id="rId3" Type="http://schemas.openxmlformats.org/officeDocument/2006/relationships/vmlDrawing" Target="../drawings/vmlDrawing139.vml"/><Relationship Id="rId2" Type="http://schemas.openxmlformats.org/officeDocument/2006/relationships/drawing" Target="../drawings/drawing154.xml"/><Relationship Id="rId1" Type="http://schemas.openxmlformats.org/officeDocument/2006/relationships/printerSettings" Target="../printerSettings/printerSettings155.bin"/><Relationship Id="rId4" Type="http://schemas.openxmlformats.org/officeDocument/2006/relationships/comments" Target="../comments139.xml"/></Relationships>
</file>

<file path=xl/worksheets/_rels/sheet156.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drawing" Target="../drawings/drawing155.xml"/><Relationship Id="rId1" Type="http://schemas.openxmlformats.org/officeDocument/2006/relationships/printerSettings" Target="../printerSettings/printerSettings156.bin"/><Relationship Id="rId4" Type="http://schemas.openxmlformats.org/officeDocument/2006/relationships/comments" Target="../comments140.xml"/></Relationships>
</file>

<file path=xl/worksheets/_rels/sheet157.xml.rels><?xml version="1.0" encoding="UTF-8" standalone="yes"?>
<Relationships xmlns="http://schemas.openxmlformats.org/package/2006/relationships"><Relationship Id="rId3" Type="http://schemas.openxmlformats.org/officeDocument/2006/relationships/vmlDrawing" Target="../drawings/vmlDrawing141.vml"/><Relationship Id="rId2" Type="http://schemas.openxmlformats.org/officeDocument/2006/relationships/drawing" Target="../drawings/drawing156.xml"/><Relationship Id="rId1" Type="http://schemas.openxmlformats.org/officeDocument/2006/relationships/printerSettings" Target="../printerSettings/printerSettings157.bin"/><Relationship Id="rId4" Type="http://schemas.openxmlformats.org/officeDocument/2006/relationships/comments" Target="../comments141.xml"/></Relationships>
</file>

<file path=xl/worksheets/_rels/sheet158.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drawing" Target="../drawings/drawing157.xml"/><Relationship Id="rId1" Type="http://schemas.openxmlformats.org/officeDocument/2006/relationships/printerSettings" Target="../printerSettings/printerSettings158.bin"/><Relationship Id="rId4" Type="http://schemas.openxmlformats.org/officeDocument/2006/relationships/comments" Target="../comments142.xml"/></Relationships>
</file>

<file path=xl/worksheets/_rels/sheet159.xml.rels><?xml version="1.0" encoding="UTF-8" standalone="yes"?>
<Relationships xmlns="http://schemas.openxmlformats.org/package/2006/relationships"><Relationship Id="rId3" Type="http://schemas.openxmlformats.org/officeDocument/2006/relationships/vmlDrawing" Target="../drawings/vmlDrawing143.vml"/><Relationship Id="rId2" Type="http://schemas.openxmlformats.org/officeDocument/2006/relationships/drawing" Target="../drawings/drawing158.xml"/><Relationship Id="rId1" Type="http://schemas.openxmlformats.org/officeDocument/2006/relationships/printerSettings" Target="../printerSettings/printerSettings159.bin"/><Relationship Id="rId4" Type="http://schemas.openxmlformats.org/officeDocument/2006/relationships/comments" Target="../comments14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drawing" Target="../drawings/drawing159.xml"/><Relationship Id="rId1" Type="http://schemas.openxmlformats.org/officeDocument/2006/relationships/printerSettings" Target="../printerSettings/printerSettings160.bin"/><Relationship Id="rId4" Type="http://schemas.openxmlformats.org/officeDocument/2006/relationships/comments" Target="../comments144.xml"/></Relationships>
</file>

<file path=xl/worksheets/_rels/sheet161.xml.rels><?xml version="1.0" encoding="UTF-8" standalone="yes"?>
<Relationships xmlns="http://schemas.openxmlformats.org/package/2006/relationships"><Relationship Id="rId3" Type="http://schemas.openxmlformats.org/officeDocument/2006/relationships/vmlDrawing" Target="../drawings/vmlDrawing145.vml"/><Relationship Id="rId2" Type="http://schemas.openxmlformats.org/officeDocument/2006/relationships/drawing" Target="../drawings/drawing160.xml"/><Relationship Id="rId1" Type="http://schemas.openxmlformats.org/officeDocument/2006/relationships/printerSettings" Target="../printerSettings/printerSettings161.bin"/><Relationship Id="rId4" Type="http://schemas.openxmlformats.org/officeDocument/2006/relationships/comments" Target="../comments145.xml"/></Relationships>
</file>

<file path=xl/worksheets/_rels/sheet162.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drawing" Target="../drawings/drawing161.xml"/><Relationship Id="rId1" Type="http://schemas.openxmlformats.org/officeDocument/2006/relationships/printerSettings" Target="../printerSettings/printerSettings162.bin"/><Relationship Id="rId4" Type="http://schemas.openxmlformats.org/officeDocument/2006/relationships/comments" Target="../comments146.xml"/></Relationships>
</file>

<file path=xl/worksheets/_rels/sheet163.xml.rels><?xml version="1.0" encoding="UTF-8" standalone="yes"?>
<Relationships xmlns="http://schemas.openxmlformats.org/package/2006/relationships"><Relationship Id="rId3" Type="http://schemas.openxmlformats.org/officeDocument/2006/relationships/vmlDrawing" Target="../drawings/vmlDrawing147.vml"/><Relationship Id="rId2" Type="http://schemas.openxmlformats.org/officeDocument/2006/relationships/drawing" Target="../drawings/drawing162.xml"/><Relationship Id="rId1" Type="http://schemas.openxmlformats.org/officeDocument/2006/relationships/printerSettings" Target="../printerSettings/printerSettings163.bin"/><Relationship Id="rId4" Type="http://schemas.openxmlformats.org/officeDocument/2006/relationships/comments" Target="../comments147.xml"/></Relationships>
</file>

<file path=xl/worksheets/_rels/sheet164.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drawing" Target="../drawings/drawing163.xml"/><Relationship Id="rId1" Type="http://schemas.openxmlformats.org/officeDocument/2006/relationships/printerSettings" Target="../printerSettings/printerSettings164.bin"/><Relationship Id="rId4" Type="http://schemas.openxmlformats.org/officeDocument/2006/relationships/comments" Target="../comments148.xml"/></Relationships>
</file>

<file path=xl/worksheets/_rels/sheet165.xml.rels><?xml version="1.0" encoding="UTF-8" standalone="yes"?>
<Relationships xmlns="http://schemas.openxmlformats.org/package/2006/relationships"><Relationship Id="rId3" Type="http://schemas.openxmlformats.org/officeDocument/2006/relationships/vmlDrawing" Target="../drawings/vmlDrawing149.vml"/><Relationship Id="rId2" Type="http://schemas.openxmlformats.org/officeDocument/2006/relationships/drawing" Target="../drawings/drawing164.xml"/><Relationship Id="rId1" Type="http://schemas.openxmlformats.org/officeDocument/2006/relationships/printerSettings" Target="../printerSettings/printerSettings165.bin"/><Relationship Id="rId4" Type="http://schemas.openxmlformats.org/officeDocument/2006/relationships/comments" Target="../comments149.xml"/></Relationships>
</file>

<file path=xl/worksheets/_rels/sheet166.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drawing" Target="../drawings/drawing165.xml"/><Relationship Id="rId1" Type="http://schemas.openxmlformats.org/officeDocument/2006/relationships/printerSettings" Target="../printerSettings/printerSettings166.bin"/><Relationship Id="rId4" Type="http://schemas.openxmlformats.org/officeDocument/2006/relationships/comments" Target="../comments150.xml"/></Relationships>
</file>

<file path=xl/worksheets/_rels/sheet167.xml.rels><?xml version="1.0" encoding="UTF-8" standalone="yes"?>
<Relationships xmlns="http://schemas.openxmlformats.org/package/2006/relationships"><Relationship Id="rId3" Type="http://schemas.openxmlformats.org/officeDocument/2006/relationships/vmlDrawing" Target="../drawings/vmlDrawing151.vml"/><Relationship Id="rId2" Type="http://schemas.openxmlformats.org/officeDocument/2006/relationships/drawing" Target="../drawings/drawing166.xml"/><Relationship Id="rId1" Type="http://schemas.openxmlformats.org/officeDocument/2006/relationships/printerSettings" Target="../printerSettings/printerSettings167.bin"/><Relationship Id="rId4" Type="http://schemas.openxmlformats.org/officeDocument/2006/relationships/comments" Target="../comments151.xml"/></Relationships>
</file>

<file path=xl/worksheets/_rels/sheet168.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drawing" Target="../drawings/drawing167.xml"/><Relationship Id="rId1" Type="http://schemas.openxmlformats.org/officeDocument/2006/relationships/printerSettings" Target="../printerSettings/printerSettings168.bin"/><Relationship Id="rId4" Type="http://schemas.openxmlformats.org/officeDocument/2006/relationships/comments" Target="../comments152.xml"/></Relationships>
</file>

<file path=xl/worksheets/_rels/sheet169.xml.rels><?xml version="1.0" encoding="UTF-8" standalone="yes"?>
<Relationships xmlns="http://schemas.openxmlformats.org/package/2006/relationships"><Relationship Id="rId3" Type="http://schemas.openxmlformats.org/officeDocument/2006/relationships/vmlDrawing" Target="../drawings/vmlDrawing153.vml"/><Relationship Id="rId2" Type="http://schemas.openxmlformats.org/officeDocument/2006/relationships/drawing" Target="../drawings/drawing168.xml"/><Relationship Id="rId1" Type="http://schemas.openxmlformats.org/officeDocument/2006/relationships/printerSettings" Target="../printerSettings/printerSettings169.bin"/><Relationship Id="rId4" Type="http://schemas.openxmlformats.org/officeDocument/2006/relationships/comments" Target="../comments15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70.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drawing" Target="../drawings/drawing169.xml"/><Relationship Id="rId1" Type="http://schemas.openxmlformats.org/officeDocument/2006/relationships/printerSettings" Target="../printerSettings/printerSettings170.bin"/><Relationship Id="rId4" Type="http://schemas.openxmlformats.org/officeDocument/2006/relationships/comments" Target="../comments154.xml"/></Relationships>
</file>

<file path=xl/worksheets/_rels/sheet171.xml.rels><?xml version="1.0" encoding="UTF-8" standalone="yes"?>
<Relationships xmlns="http://schemas.openxmlformats.org/package/2006/relationships"><Relationship Id="rId3" Type="http://schemas.openxmlformats.org/officeDocument/2006/relationships/vmlDrawing" Target="../drawings/vmlDrawing155.vml"/><Relationship Id="rId2" Type="http://schemas.openxmlformats.org/officeDocument/2006/relationships/drawing" Target="../drawings/drawing170.xml"/><Relationship Id="rId1" Type="http://schemas.openxmlformats.org/officeDocument/2006/relationships/printerSettings" Target="../printerSettings/printerSettings171.bin"/><Relationship Id="rId4" Type="http://schemas.openxmlformats.org/officeDocument/2006/relationships/comments" Target="../comments155.xml"/></Relationships>
</file>

<file path=xl/worksheets/_rels/sheet172.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drawing" Target="../drawings/drawing171.xml"/><Relationship Id="rId1" Type="http://schemas.openxmlformats.org/officeDocument/2006/relationships/printerSettings" Target="../printerSettings/printerSettings172.bin"/><Relationship Id="rId4" Type="http://schemas.openxmlformats.org/officeDocument/2006/relationships/comments" Target="../comments156.xml"/></Relationships>
</file>

<file path=xl/worksheets/_rels/sheet173.xml.rels><?xml version="1.0" encoding="UTF-8" standalone="yes"?>
<Relationships xmlns="http://schemas.openxmlformats.org/package/2006/relationships"><Relationship Id="rId3" Type="http://schemas.openxmlformats.org/officeDocument/2006/relationships/vmlDrawing" Target="../drawings/vmlDrawing157.vml"/><Relationship Id="rId2" Type="http://schemas.openxmlformats.org/officeDocument/2006/relationships/drawing" Target="../drawings/drawing172.xml"/><Relationship Id="rId1" Type="http://schemas.openxmlformats.org/officeDocument/2006/relationships/printerSettings" Target="../printerSettings/printerSettings173.bin"/><Relationship Id="rId4" Type="http://schemas.openxmlformats.org/officeDocument/2006/relationships/comments" Target="../comments157.xml"/></Relationships>
</file>

<file path=xl/worksheets/_rels/sheet174.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drawing" Target="../drawings/drawing173.xml"/><Relationship Id="rId1" Type="http://schemas.openxmlformats.org/officeDocument/2006/relationships/printerSettings" Target="../printerSettings/printerSettings174.bin"/><Relationship Id="rId4" Type="http://schemas.openxmlformats.org/officeDocument/2006/relationships/comments" Target="../comments158.xml"/></Relationships>
</file>

<file path=xl/worksheets/_rels/sheet175.xml.rels><?xml version="1.0" encoding="UTF-8" standalone="yes"?>
<Relationships xmlns="http://schemas.openxmlformats.org/package/2006/relationships"><Relationship Id="rId3" Type="http://schemas.openxmlformats.org/officeDocument/2006/relationships/vmlDrawing" Target="../drawings/vmlDrawing159.vml"/><Relationship Id="rId2" Type="http://schemas.openxmlformats.org/officeDocument/2006/relationships/drawing" Target="../drawings/drawing174.xml"/><Relationship Id="rId1" Type="http://schemas.openxmlformats.org/officeDocument/2006/relationships/printerSettings" Target="../printerSettings/printerSettings175.bin"/><Relationship Id="rId4" Type="http://schemas.openxmlformats.org/officeDocument/2006/relationships/comments" Target="../comments159.xml"/></Relationships>
</file>

<file path=xl/worksheets/_rels/sheet176.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drawing" Target="../drawings/drawing175.xml"/><Relationship Id="rId1" Type="http://schemas.openxmlformats.org/officeDocument/2006/relationships/printerSettings" Target="../printerSettings/printerSettings176.bin"/><Relationship Id="rId4" Type="http://schemas.openxmlformats.org/officeDocument/2006/relationships/comments" Target="../comments160.xml"/></Relationships>
</file>

<file path=xl/worksheets/_rels/sheet177.xml.rels><?xml version="1.0" encoding="UTF-8" standalone="yes"?>
<Relationships xmlns="http://schemas.openxmlformats.org/package/2006/relationships"><Relationship Id="rId3" Type="http://schemas.openxmlformats.org/officeDocument/2006/relationships/vmlDrawing" Target="../drawings/vmlDrawing161.vml"/><Relationship Id="rId2" Type="http://schemas.openxmlformats.org/officeDocument/2006/relationships/drawing" Target="../drawings/drawing176.xml"/><Relationship Id="rId1" Type="http://schemas.openxmlformats.org/officeDocument/2006/relationships/printerSettings" Target="../printerSettings/printerSettings177.bin"/><Relationship Id="rId4" Type="http://schemas.openxmlformats.org/officeDocument/2006/relationships/comments" Target="../comments161.xml"/></Relationships>
</file>

<file path=xl/worksheets/_rels/sheet178.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drawing" Target="../drawings/drawing177.xml"/><Relationship Id="rId1" Type="http://schemas.openxmlformats.org/officeDocument/2006/relationships/printerSettings" Target="../printerSettings/printerSettings178.bin"/><Relationship Id="rId4" Type="http://schemas.openxmlformats.org/officeDocument/2006/relationships/comments" Target="../comments162.xml"/></Relationships>
</file>

<file path=xl/worksheets/_rels/sheet179.xml.rels><?xml version="1.0" encoding="UTF-8" standalone="yes"?>
<Relationships xmlns="http://schemas.openxmlformats.org/package/2006/relationships"><Relationship Id="rId3" Type="http://schemas.openxmlformats.org/officeDocument/2006/relationships/vmlDrawing" Target="../drawings/vmlDrawing163.vml"/><Relationship Id="rId2" Type="http://schemas.openxmlformats.org/officeDocument/2006/relationships/drawing" Target="../drawings/drawing178.xml"/><Relationship Id="rId1" Type="http://schemas.openxmlformats.org/officeDocument/2006/relationships/printerSettings" Target="../printerSettings/printerSettings179.bin"/><Relationship Id="rId4" Type="http://schemas.openxmlformats.org/officeDocument/2006/relationships/comments" Target="../comments16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80.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drawing" Target="../drawings/drawing179.xml"/><Relationship Id="rId1" Type="http://schemas.openxmlformats.org/officeDocument/2006/relationships/printerSettings" Target="../printerSettings/printerSettings180.bin"/><Relationship Id="rId4" Type="http://schemas.openxmlformats.org/officeDocument/2006/relationships/comments" Target="../comments164.xml"/></Relationships>
</file>

<file path=xl/worksheets/_rels/sheet181.xml.rels><?xml version="1.0" encoding="UTF-8" standalone="yes"?>
<Relationships xmlns="http://schemas.openxmlformats.org/package/2006/relationships"><Relationship Id="rId3" Type="http://schemas.openxmlformats.org/officeDocument/2006/relationships/vmlDrawing" Target="../drawings/vmlDrawing165.vml"/><Relationship Id="rId2" Type="http://schemas.openxmlformats.org/officeDocument/2006/relationships/drawing" Target="../drawings/drawing180.xml"/><Relationship Id="rId1" Type="http://schemas.openxmlformats.org/officeDocument/2006/relationships/printerSettings" Target="../printerSettings/printerSettings181.bin"/><Relationship Id="rId4" Type="http://schemas.openxmlformats.org/officeDocument/2006/relationships/comments" Target="../comments165.xml"/></Relationships>
</file>

<file path=xl/worksheets/_rels/sheet182.xml.rels><?xml version="1.0" encoding="UTF-8" standalone="yes"?>
<Relationships xmlns="http://schemas.openxmlformats.org/package/2006/relationships"><Relationship Id="rId3" Type="http://schemas.openxmlformats.org/officeDocument/2006/relationships/vmlDrawing" Target="../drawings/vmlDrawing166.vml"/><Relationship Id="rId2" Type="http://schemas.openxmlformats.org/officeDocument/2006/relationships/drawing" Target="../drawings/drawing181.xml"/><Relationship Id="rId1" Type="http://schemas.openxmlformats.org/officeDocument/2006/relationships/printerSettings" Target="../printerSettings/printerSettings182.bin"/><Relationship Id="rId4" Type="http://schemas.openxmlformats.org/officeDocument/2006/relationships/comments" Target="../comments166.xml"/></Relationships>
</file>

<file path=xl/worksheets/_rels/sheet183.xml.rels><?xml version="1.0" encoding="UTF-8" standalone="yes"?>
<Relationships xmlns="http://schemas.openxmlformats.org/package/2006/relationships"><Relationship Id="rId3" Type="http://schemas.openxmlformats.org/officeDocument/2006/relationships/vmlDrawing" Target="../drawings/vmlDrawing167.vml"/><Relationship Id="rId2" Type="http://schemas.openxmlformats.org/officeDocument/2006/relationships/drawing" Target="../drawings/drawing182.xml"/><Relationship Id="rId1" Type="http://schemas.openxmlformats.org/officeDocument/2006/relationships/printerSettings" Target="../printerSettings/printerSettings183.bin"/><Relationship Id="rId4" Type="http://schemas.openxmlformats.org/officeDocument/2006/relationships/comments" Target="../comments167.xml"/></Relationships>
</file>

<file path=xl/worksheets/_rels/sheet184.xml.rels><?xml version="1.0" encoding="UTF-8" standalone="yes"?>
<Relationships xmlns="http://schemas.openxmlformats.org/package/2006/relationships"><Relationship Id="rId3" Type="http://schemas.openxmlformats.org/officeDocument/2006/relationships/vmlDrawing" Target="../drawings/vmlDrawing168.vml"/><Relationship Id="rId2" Type="http://schemas.openxmlformats.org/officeDocument/2006/relationships/drawing" Target="../drawings/drawing183.xml"/><Relationship Id="rId1" Type="http://schemas.openxmlformats.org/officeDocument/2006/relationships/printerSettings" Target="../printerSettings/printerSettings184.bin"/><Relationship Id="rId4" Type="http://schemas.openxmlformats.org/officeDocument/2006/relationships/comments" Target="../comments168.xml"/></Relationships>
</file>

<file path=xl/worksheets/_rels/sheet185.xml.rels><?xml version="1.0" encoding="UTF-8" standalone="yes"?>
<Relationships xmlns="http://schemas.openxmlformats.org/package/2006/relationships"><Relationship Id="rId3" Type="http://schemas.openxmlformats.org/officeDocument/2006/relationships/vmlDrawing" Target="../drawings/vmlDrawing169.vml"/><Relationship Id="rId2" Type="http://schemas.openxmlformats.org/officeDocument/2006/relationships/drawing" Target="../drawings/drawing184.xml"/><Relationship Id="rId1" Type="http://schemas.openxmlformats.org/officeDocument/2006/relationships/printerSettings" Target="../printerSettings/printerSettings185.bin"/><Relationship Id="rId4" Type="http://schemas.openxmlformats.org/officeDocument/2006/relationships/comments" Target="../comments169.xml"/></Relationships>
</file>

<file path=xl/worksheets/_rels/sheet186.xml.rels><?xml version="1.0" encoding="UTF-8" standalone="yes"?>
<Relationships xmlns="http://schemas.openxmlformats.org/package/2006/relationships"><Relationship Id="rId3" Type="http://schemas.openxmlformats.org/officeDocument/2006/relationships/vmlDrawing" Target="../drawings/vmlDrawing170.vml"/><Relationship Id="rId2" Type="http://schemas.openxmlformats.org/officeDocument/2006/relationships/drawing" Target="../drawings/drawing185.xml"/><Relationship Id="rId1" Type="http://schemas.openxmlformats.org/officeDocument/2006/relationships/printerSettings" Target="../printerSettings/printerSettings186.bin"/><Relationship Id="rId4" Type="http://schemas.openxmlformats.org/officeDocument/2006/relationships/comments" Target="../comments170.xml"/></Relationships>
</file>

<file path=xl/worksheets/_rels/sheet187.xml.rels><?xml version="1.0" encoding="UTF-8" standalone="yes"?>
<Relationships xmlns="http://schemas.openxmlformats.org/package/2006/relationships"><Relationship Id="rId3" Type="http://schemas.openxmlformats.org/officeDocument/2006/relationships/vmlDrawing" Target="../drawings/vmlDrawing171.vml"/><Relationship Id="rId2" Type="http://schemas.openxmlformats.org/officeDocument/2006/relationships/drawing" Target="../drawings/drawing186.xml"/><Relationship Id="rId1" Type="http://schemas.openxmlformats.org/officeDocument/2006/relationships/printerSettings" Target="../printerSettings/printerSettings187.bin"/><Relationship Id="rId4" Type="http://schemas.openxmlformats.org/officeDocument/2006/relationships/comments" Target="../comments171.xml"/></Relationships>
</file>

<file path=xl/worksheets/_rels/sheet188.xml.rels><?xml version="1.0" encoding="UTF-8" standalone="yes"?>
<Relationships xmlns="http://schemas.openxmlformats.org/package/2006/relationships"><Relationship Id="rId3" Type="http://schemas.openxmlformats.org/officeDocument/2006/relationships/vmlDrawing" Target="../drawings/vmlDrawing172.vml"/><Relationship Id="rId2" Type="http://schemas.openxmlformats.org/officeDocument/2006/relationships/drawing" Target="../drawings/drawing187.xml"/><Relationship Id="rId1" Type="http://schemas.openxmlformats.org/officeDocument/2006/relationships/printerSettings" Target="../printerSettings/printerSettings188.bin"/><Relationship Id="rId4" Type="http://schemas.openxmlformats.org/officeDocument/2006/relationships/comments" Target="../comments172.xml"/></Relationships>
</file>

<file path=xl/worksheets/_rels/sheet189.xml.rels><?xml version="1.0" encoding="UTF-8" standalone="yes"?>
<Relationships xmlns="http://schemas.openxmlformats.org/package/2006/relationships"><Relationship Id="rId3" Type="http://schemas.openxmlformats.org/officeDocument/2006/relationships/vmlDrawing" Target="../drawings/vmlDrawing173.vml"/><Relationship Id="rId2" Type="http://schemas.openxmlformats.org/officeDocument/2006/relationships/drawing" Target="../drawings/drawing188.xml"/><Relationship Id="rId1" Type="http://schemas.openxmlformats.org/officeDocument/2006/relationships/printerSettings" Target="../printerSettings/printerSettings189.bin"/><Relationship Id="rId4" Type="http://schemas.openxmlformats.org/officeDocument/2006/relationships/comments" Target="../comments17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_rels/sheet190.xml.rels><?xml version="1.0" encoding="UTF-8" standalone="yes"?>
<Relationships xmlns="http://schemas.openxmlformats.org/package/2006/relationships"><Relationship Id="rId3" Type="http://schemas.openxmlformats.org/officeDocument/2006/relationships/vmlDrawing" Target="../drawings/vmlDrawing174.vml"/><Relationship Id="rId2" Type="http://schemas.openxmlformats.org/officeDocument/2006/relationships/drawing" Target="../drawings/drawing189.xml"/><Relationship Id="rId1" Type="http://schemas.openxmlformats.org/officeDocument/2006/relationships/printerSettings" Target="../printerSettings/printerSettings190.bin"/><Relationship Id="rId4" Type="http://schemas.openxmlformats.org/officeDocument/2006/relationships/comments" Target="../comments174.xml"/></Relationships>
</file>

<file path=xl/worksheets/_rels/sheet191.xml.rels><?xml version="1.0" encoding="UTF-8" standalone="yes"?>
<Relationships xmlns="http://schemas.openxmlformats.org/package/2006/relationships"><Relationship Id="rId3" Type="http://schemas.openxmlformats.org/officeDocument/2006/relationships/vmlDrawing" Target="../drawings/vmlDrawing175.vml"/><Relationship Id="rId2" Type="http://schemas.openxmlformats.org/officeDocument/2006/relationships/drawing" Target="../drawings/drawing190.xml"/><Relationship Id="rId1" Type="http://schemas.openxmlformats.org/officeDocument/2006/relationships/printerSettings" Target="../printerSettings/printerSettings191.bin"/><Relationship Id="rId4" Type="http://schemas.openxmlformats.org/officeDocument/2006/relationships/comments" Target="../comments175.xml"/></Relationships>
</file>

<file path=xl/worksheets/_rels/sheet192.xml.rels><?xml version="1.0" encoding="UTF-8" standalone="yes"?>
<Relationships xmlns="http://schemas.openxmlformats.org/package/2006/relationships"><Relationship Id="rId3" Type="http://schemas.openxmlformats.org/officeDocument/2006/relationships/vmlDrawing" Target="../drawings/vmlDrawing176.vml"/><Relationship Id="rId2" Type="http://schemas.openxmlformats.org/officeDocument/2006/relationships/drawing" Target="../drawings/drawing191.xml"/><Relationship Id="rId1" Type="http://schemas.openxmlformats.org/officeDocument/2006/relationships/printerSettings" Target="../printerSettings/printerSettings192.bin"/><Relationship Id="rId4" Type="http://schemas.openxmlformats.org/officeDocument/2006/relationships/comments" Target="../comments176.xml"/></Relationships>
</file>

<file path=xl/worksheets/_rels/sheet193.xml.rels><?xml version="1.0" encoding="UTF-8" standalone="yes"?>
<Relationships xmlns="http://schemas.openxmlformats.org/package/2006/relationships"><Relationship Id="rId3" Type="http://schemas.openxmlformats.org/officeDocument/2006/relationships/vmlDrawing" Target="../drawings/vmlDrawing177.vml"/><Relationship Id="rId2" Type="http://schemas.openxmlformats.org/officeDocument/2006/relationships/drawing" Target="../drawings/drawing192.xml"/><Relationship Id="rId1" Type="http://schemas.openxmlformats.org/officeDocument/2006/relationships/printerSettings" Target="../printerSettings/printerSettings193.bin"/><Relationship Id="rId4" Type="http://schemas.openxmlformats.org/officeDocument/2006/relationships/comments" Target="../comments177.xml"/></Relationships>
</file>

<file path=xl/worksheets/_rels/sheet194.xml.rels><?xml version="1.0" encoding="UTF-8" standalone="yes"?>
<Relationships xmlns="http://schemas.openxmlformats.org/package/2006/relationships"><Relationship Id="rId3" Type="http://schemas.openxmlformats.org/officeDocument/2006/relationships/vmlDrawing" Target="../drawings/vmlDrawing178.vml"/><Relationship Id="rId2" Type="http://schemas.openxmlformats.org/officeDocument/2006/relationships/drawing" Target="../drawings/drawing193.xml"/><Relationship Id="rId1" Type="http://schemas.openxmlformats.org/officeDocument/2006/relationships/printerSettings" Target="../printerSettings/printerSettings194.bin"/><Relationship Id="rId4" Type="http://schemas.openxmlformats.org/officeDocument/2006/relationships/comments" Target="../comments178.xml"/></Relationships>
</file>

<file path=xl/worksheets/_rels/sheet195.xml.rels><?xml version="1.0" encoding="UTF-8" standalone="yes"?>
<Relationships xmlns="http://schemas.openxmlformats.org/package/2006/relationships"><Relationship Id="rId3" Type="http://schemas.openxmlformats.org/officeDocument/2006/relationships/vmlDrawing" Target="../drawings/vmlDrawing179.vml"/><Relationship Id="rId2" Type="http://schemas.openxmlformats.org/officeDocument/2006/relationships/drawing" Target="../drawings/drawing194.xml"/><Relationship Id="rId1" Type="http://schemas.openxmlformats.org/officeDocument/2006/relationships/printerSettings" Target="../printerSettings/printerSettings195.bin"/><Relationship Id="rId4" Type="http://schemas.openxmlformats.org/officeDocument/2006/relationships/comments" Target="../comments179.xml"/></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Indicadores%20IV%20Trimestre%202023.xlsx" TargetMode="External"/><Relationship Id="rId1" Type="http://schemas.openxmlformats.org/officeDocument/2006/relationships/hyperlink" Target="Indicadores%20IV%20Trimestre%202023.xlsx"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2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2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3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3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3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3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3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3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3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3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3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4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46.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47.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48.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4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50.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5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5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5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5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omments" Target="../comments55.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71.xml"/><Relationship Id="rId1" Type="http://schemas.openxmlformats.org/officeDocument/2006/relationships/printerSettings" Target="../printerSettings/printerSettings72.bin"/><Relationship Id="rId4" Type="http://schemas.openxmlformats.org/officeDocument/2006/relationships/comments" Target="../comments56.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72.xml"/><Relationship Id="rId1" Type="http://schemas.openxmlformats.org/officeDocument/2006/relationships/printerSettings" Target="../printerSettings/printerSettings73.bin"/><Relationship Id="rId4" Type="http://schemas.openxmlformats.org/officeDocument/2006/relationships/comments" Target="../comments57.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73.xml"/><Relationship Id="rId1" Type="http://schemas.openxmlformats.org/officeDocument/2006/relationships/printerSettings" Target="../printerSettings/printerSettings74.bin"/><Relationship Id="rId4" Type="http://schemas.openxmlformats.org/officeDocument/2006/relationships/comments" Target="../comments58.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74.xml"/><Relationship Id="rId1" Type="http://schemas.openxmlformats.org/officeDocument/2006/relationships/printerSettings" Target="../printerSettings/printerSettings75.bin"/><Relationship Id="rId4" Type="http://schemas.openxmlformats.org/officeDocument/2006/relationships/comments" Target="../comments59.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75.xml"/><Relationship Id="rId1" Type="http://schemas.openxmlformats.org/officeDocument/2006/relationships/printerSettings" Target="../printerSettings/printerSettings76.bin"/><Relationship Id="rId4" Type="http://schemas.openxmlformats.org/officeDocument/2006/relationships/comments" Target="../comments60.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76.xml"/><Relationship Id="rId1" Type="http://schemas.openxmlformats.org/officeDocument/2006/relationships/printerSettings" Target="../printerSettings/printerSettings77.bin"/><Relationship Id="rId4" Type="http://schemas.openxmlformats.org/officeDocument/2006/relationships/comments" Target="../comments61.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77.xml"/><Relationship Id="rId1" Type="http://schemas.openxmlformats.org/officeDocument/2006/relationships/printerSettings" Target="../printerSettings/printerSettings78.bin"/><Relationship Id="rId4" Type="http://schemas.openxmlformats.org/officeDocument/2006/relationships/comments" Target="../comments62.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78.xml"/><Relationship Id="rId1" Type="http://schemas.openxmlformats.org/officeDocument/2006/relationships/printerSettings" Target="../printerSettings/printerSettings79.bin"/><Relationship Id="rId4" Type="http://schemas.openxmlformats.org/officeDocument/2006/relationships/comments" Target="../comments6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79.xml"/><Relationship Id="rId1" Type="http://schemas.openxmlformats.org/officeDocument/2006/relationships/printerSettings" Target="../printerSettings/printerSettings80.bin"/><Relationship Id="rId4" Type="http://schemas.openxmlformats.org/officeDocument/2006/relationships/comments" Target="../comments64.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80.xml"/><Relationship Id="rId1" Type="http://schemas.openxmlformats.org/officeDocument/2006/relationships/printerSettings" Target="../printerSettings/printerSettings81.bin"/><Relationship Id="rId4" Type="http://schemas.openxmlformats.org/officeDocument/2006/relationships/comments" Target="../comments65.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81.xml"/><Relationship Id="rId1" Type="http://schemas.openxmlformats.org/officeDocument/2006/relationships/printerSettings" Target="../printerSettings/printerSettings82.bin"/><Relationship Id="rId4" Type="http://schemas.openxmlformats.org/officeDocument/2006/relationships/comments" Target="../comments66.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82.xml"/><Relationship Id="rId1" Type="http://schemas.openxmlformats.org/officeDocument/2006/relationships/printerSettings" Target="../printerSettings/printerSettings83.bin"/><Relationship Id="rId4" Type="http://schemas.openxmlformats.org/officeDocument/2006/relationships/comments" Target="../comments67.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83.xml"/><Relationship Id="rId1" Type="http://schemas.openxmlformats.org/officeDocument/2006/relationships/printerSettings" Target="../printerSettings/printerSettings84.bin"/><Relationship Id="rId4" Type="http://schemas.openxmlformats.org/officeDocument/2006/relationships/comments" Target="../comments68.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84.xml"/><Relationship Id="rId1" Type="http://schemas.openxmlformats.org/officeDocument/2006/relationships/printerSettings" Target="../printerSettings/printerSettings85.bin"/><Relationship Id="rId4" Type="http://schemas.openxmlformats.org/officeDocument/2006/relationships/comments" Target="../comments69.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85.xml"/><Relationship Id="rId1" Type="http://schemas.openxmlformats.org/officeDocument/2006/relationships/printerSettings" Target="../printerSettings/printerSettings86.bin"/><Relationship Id="rId4" Type="http://schemas.openxmlformats.org/officeDocument/2006/relationships/comments" Target="../comments70.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86.xml"/><Relationship Id="rId1" Type="http://schemas.openxmlformats.org/officeDocument/2006/relationships/printerSettings" Target="../printerSettings/printerSettings87.bin"/><Relationship Id="rId4" Type="http://schemas.openxmlformats.org/officeDocument/2006/relationships/comments" Target="../comments7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87.xml"/><Relationship Id="rId1" Type="http://schemas.openxmlformats.org/officeDocument/2006/relationships/printerSettings" Target="../printerSettings/printerSettings88.bin"/><Relationship Id="rId4" Type="http://schemas.openxmlformats.org/officeDocument/2006/relationships/comments" Target="../comments72.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88.xml"/><Relationship Id="rId1" Type="http://schemas.openxmlformats.org/officeDocument/2006/relationships/printerSettings" Target="../printerSettings/printerSettings89.bin"/><Relationship Id="rId4" Type="http://schemas.openxmlformats.org/officeDocument/2006/relationships/comments" Target="../comments7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89.xml"/><Relationship Id="rId1" Type="http://schemas.openxmlformats.org/officeDocument/2006/relationships/printerSettings" Target="../printerSettings/printerSettings90.bin"/><Relationship Id="rId4" Type="http://schemas.openxmlformats.org/officeDocument/2006/relationships/comments" Target="../comments74.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90.xml"/><Relationship Id="rId1" Type="http://schemas.openxmlformats.org/officeDocument/2006/relationships/printerSettings" Target="../printerSettings/printerSettings91.bin"/><Relationship Id="rId4" Type="http://schemas.openxmlformats.org/officeDocument/2006/relationships/comments" Target="../comments75.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91.xml"/><Relationship Id="rId1" Type="http://schemas.openxmlformats.org/officeDocument/2006/relationships/printerSettings" Target="../printerSettings/printerSettings92.bin"/><Relationship Id="rId4" Type="http://schemas.openxmlformats.org/officeDocument/2006/relationships/comments" Target="../comments76.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92.xml"/><Relationship Id="rId1" Type="http://schemas.openxmlformats.org/officeDocument/2006/relationships/printerSettings" Target="../printerSettings/printerSettings93.bin"/><Relationship Id="rId4" Type="http://schemas.openxmlformats.org/officeDocument/2006/relationships/comments" Target="../comments77.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93.xml"/><Relationship Id="rId1" Type="http://schemas.openxmlformats.org/officeDocument/2006/relationships/printerSettings" Target="../printerSettings/printerSettings94.bin"/><Relationship Id="rId4" Type="http://schemas.openxmlformats.org/officeDocument/2006/relationships/comments" Target="../comments78.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94.xml"/><Relationship Id="rId1" Type="http://schemas.openxmlformats.org/officeDocument/2006/relationships/printerSettings" Target="../printerSettings/printerSettings95.bin"/><Relationship Id="rId4" Type="http://schemas.openxmlformats.org/officeDocument/2006/relationships/comments" Target="../comments79.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95.xml"/><Relationship Id="rId1" Type="http://schemas.openxmlformats.org/officeDocument/2006/relationships/printerSettings" Target="../printerSettings/printerSettings96.bin"/><Relationship Id="rId4" Type="http://schemas.openxmlformats.org/officeDocument/2006/relationships/comments" Target="../comments80.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96.xml"/><Relationship Id="rId1" Type="http://schemas.openxmlformats.org/officeDocument/2006/relationships/printerSettings" Target="../printerSettings/printerSettings97.bin"/><Relationship Id="rId4" Type="http://schemas.openxmlformats.org/officeDocument/2006/relationships/comments" Target="../comments81.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97.xml"/><Relationship Id="rId1" Type="http://schemas.openxmlformats.org/officeDocument/2006/relationships/printerSettings" Target="../printerSettings/printerSettings98.bin"/><Relationship Id="rId4" Type="http://schemas.openxmlformats.org/officeDocument/2006/relationships/comments" Target="../comments82.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98.xml"/><Relationship Id="rId1" Type="http://schemas.openxmlformats.org/officeDocument/2006/relationships/printerSettings" Target="../printerSettings/printerSettings99.bin"/><Relationship Id="rId4" Type="http://schemas.openxmlformats.org/officeDocument/2006/relationships/comments" Target="../comments8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D0E70-9BA8-43BC-8B3E-62718C50DD0A}">
  <sheetPr codeName="Hoja1"/>
  <dimension ref="A1:Y100"/>
  <sheetViews>
    <sheetView view="pageBreakPreview" topLeftCell="A88" zoomScale="126" zoomScaleNormal="130" zoomScaleSheetLayoutView="126" workbookViewId="0">
      <selection activeCell="M109" sqref="M109"/>
    </sheetView>
  </sheetViews>
  <sheetFormatPr baseColWidth="10" defaultColWidth="4.58203125" defaultRowHeight="21" custom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7</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9</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&lt;PROC_OBJET_1&gt;&lt;PROC_OBJET_2&gt;&lt;PROC_OBJET_3&gt;</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&lt;PAG_ACTV_1&gt;&lt;PAG_ACTV_2&gt;&lt;PAG_ACTV_3&gt;</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16</v>
      </c>
      <c r="D11" s="275"/>
      <c r="E11" s="321"/>
      <c r="F11" s="229" t="s">
        <v>17</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22</v>
      </c>
      <c r="D13" s="254"/>
      <c r="E13" s="254"/>
      <c r="F13" s="235"/>
      <c r="G13" s="236"/>
      <c r="H13" s="236"/>
      <c r="I13" s="236"/>
      <c r="J13" s="236"/>
      <c r="K13" s="236"/>
      <c r="L13" s="236"/>
      <c r="M13" s="237"/>
      <c r="N13" s="255" t="s">
        <v>23</v>
      </c>
      <c r="O13" s="256"/>
      <c r="P13" s="256"/>
      <c r="Q13" s="257"/>
      <c r="R13" s="258" t="s">
        <v>24</v>
      </c>
      <c r="S13" s="259"/>
      <c r="T13" s="260"/>
      <c r="U13" s="261" t="s">
        <v>25</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33</v>
      </c>
      <c r="B16" s="223" t="s">
        <v>34</v>
      </c>
      <c r="C16" s="224"/>
      <c r="D16" s="223" t="s">
        <v>35</v>
      </c>
      <c r="E16" s="224"/>
      <c r="F16" s="200" t="s">
        <v>36</v>
      </c>
      <c r="G16" s="201"/>
      <c r="H16" s="201"/>
      <c r="I16" s="201"/>
      <c r="J16" s="209" t="s">
        <v>37</v>
      </c>
      <c r="K16" s="209"/>
      <c r="L16" s="209"/>
      <c r="M16" s="209"/>
      <c r="N16" s="210" t="s">
        <v>38</v>
      </c>
      <c r="O16" s="211"/>
      <c r="P16" s="211"/>
      <c r="Q16" s="211"/>
      <c r="R16" s="212"/>
      <c r="S16" s="200" t="s">
        <v>39</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41</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43</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t="s">
        <v>64</v>
      </c>
      <c r="D23" s="4" t="s">
        <v>65</v>
      </c>
      <c r="E23" s="4" t="s">
        <v>66</v>
      </c>
      <c r="F23" s="191" t="s">
        <v>67</v>
      </c>
      <c r="G23" s="192"/>
      <c r="H23" s="193"/>
      <c r="I23" s="4" t="s">
        <v>68</v>
      </c>
      <c r="J23" s="191" t="s">
        <v>69</v>
      </c>
      <c r="K23" s="192"/>
      <c r="L23" s="193"/>
      <c r="M23" s="4" t="s">
        <v>70</v>
      </c>
      <c r="N23" s="191" t="s">
        <v>71</v>
      </c>
      <c r="O23" s="193"/>
      <c r="P23" s="191" t="s">
        <v>72</v>
      </c>
      <c r="Q23" s="192"/>
      <c r="R23" s="193"/>
      <c r="S23" s="191" t="s">
        <v>73</v>
      </c>
      <c r="T23" s="193"/>
      <c r="U23" s="191" t="s">
        <v>74</v>
      </c>
      <c r="V23" s="193"/>
      <c r="W23" s="5" t="s">
        <v>75</v>
      </c>
      <c r="X23" s="5">
        <f>SUM(C23:W23)</f>
        <v>0</v>
      </c>
      <c r="Y23" s="23"/>
    </row>
    <row r="24" spans="1:25" ht="19" customHeight="1" thickBot="1">
      <c r="A24" s="186" t="s">
        <v>76</v>
      </c>
      <c r="B24" s="187"/>
      <c r="C24" s="19" t="s">
        <v>77</v>
      </c>
      <c r="D24" s="19" t="s">
        <v>78</v>
      </c>
      <c r="E24" s="19" t="s">
        <v>79</v>
      </c>
      <c r="F24" s="171" t="s">
        <v>80</v>
      </c>
      <c r="G24" s="171"/>
      <c r="H24" s="171"/>
      <c r="I24" s="19" t="s">
        <v>81</v>
      </c>
      <c r="J24" s="171" t="s">
        <v>82</v>
      </c>
      <c r="K24" s="171"/>
      <c r="L24" s="171"/>
      <c r="M24" s="19" t="s">
        <v>83</v>
      </c>
      <c r="N24" s="171" t="s">
        <v>84</v>
      </c>
      <c r="O24" s="171"/>
      <c r="P24" s="171" t="s">
        <v>85</v>
      </c>
      <c r="Q24" s="171"/>
      <c r="R24" s="171"/>
      <c r="S24" s="171" t="s">
        <v>86</v>
      </c>
      <c r="T24" s="171"/>
      <c r="U24" s="171" t="s">
        <v>87</v>
      </c>
      <c r="V24" s="171"/>
      <c r="W24" s="6" t="s">
        <v>88</v>
      </c>
      <c r="X24" s="6">
        <f>SUM(C24:W24)</f>
        <v>0</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5" si="0">IF(B27=0,0,100%)</f>
        <v>0</v>
      </c>
      <c r="D27" s="10" t="str">
        <f>$D$16</f>
        <v>&lt;RANGO_MET&gt;</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t="str">
        <f t="shared" ref="D28:D38" si="1">$D$16</f>
        <v>&lt;RANGO_MET&gt;</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t="str">
        <f t="shared" si="1"/>
        <v>&lt;RANGO_MET&gt;</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t="str">
        <f t="shared" si="1"/>
        <v>&lt;RANGO_MET&gt;</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t="str">
        <f t="shared" si="1"/>
        <v>&lt;RANGO_MET&gt;</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t="str">
        <f t="shared" si="1"/>
        <v>&lt;RANGO_MET&gt;</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t="str">
        <f t="shared" si="1"/>
        <v>&lt;RANGO_MET&gt;</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t="str">
        <f t="shared" si="1"/>
        <v>&lt;RANGO_MET&gt;</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t="str">
        <f t="shared" si="1"/>
        <v>&lt;RANGO_MET&gt;</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ref="C36:C38" si="2">IF(B36=0,0,100%)</f>
        <v>0</v>
      </c>
      <c r="D36" s="10" t="str">
        <f t="shared" si="1"/>
        <v>&lt;RANGO_MET&gt;</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2"/>
        <v>0</v>
      </c>
      <c r="D37" s="10" t="str">
        <f t="shared" si="1"/>
        <v>&lt;RANGO_MET&gt;</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v>
      </c>
      <c r="C38" s="28">
        <f t="shared" si="2"/>
        <v>0</v>
      </c>
      <c r="D38" s="28" t="str">
        <f t="shared" si="1"/>
        <v>&lt;RANGO_MET&gt;</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v>
      </c>
      <c r="C39" s="30" t="s">
        <v>34</v>
      </c>
      <c r="D39" s="31">
        <f t="shared" ref="D39" si="3">SUM(D27:D38)/12</f>
        <v>0</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120</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4" spans="1:25" ht="21" customHeight="1">
      <c r="B94" s="36" t="s">
        <v>121</v>
      </c>
    </row>
    <row r="95" spans="1:25" ht="21" customHeight="1">
      <c r="B95" s="36" t="s">
        <v>122</v>
      </c>
    </row>
    <row r="96" spans="1:25" ht="21" customHeight="1">
      <c r="B96" s="36" t="s">
        <v>123</v>
      </c>
    </row>
    <row r="97" spans="2:2" ht="21" customHeight="1">
      <c r="B97" s="36"/>
    </row>
    <row r="98" spans="2:2" ht="21" customHeight="1">
      <c r="B98" s="36" t="s">
        <v>124</v>
      </c>
    </row>
    <row r="99" spans="2:2" ht="21" customHeight="1">
      <c r="B99" s="36" t="s">
        <v>125</v>
      </c>
    </row>
    <row r="100" spans="2:2" ht="21" customHeight="1">
      <c r="B100" s="36" t="s">
        <v>126</v>
      </c>
    </row>
  </sheetData>
  <mergeCells count="164">
    <mergeCell ref="A74:X75"/>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ignoredErrors>
    <ignoredError sqref="C8:C9"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F7F9-B803-46DF-8F6F-84589B7D145A}">
  <sheetPr codeName="Hoja11"/>
  <dimension ref="A1:I68"/>
  <sheetViews>
    <sheetView workbookViewId="0">
      <pane ySplit="9" topLeftCell="A11" activePane="bottomLeft" state="frozen"/>
      <selection pane="bottomLeft"/>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981</v>
      </c>
      <c r="D7" s="323"/>
      <c r="E7" s="43"/>
      <c r="F7" s="37"/>
      <c r="G7" s="37"/>
    </row>
    <row r="8" spans="1:7" ht="20.25" customHeight="1">
      <c r="A8" s="37"/>
      <c r="B8" s="42"/>
      <c r="C8" s="323"/>
      <c r="D8" s="323"/>
      <c r="E8" s="43"/>
      <c r="F8" s="37"/>
      <c r="G8" s="37"/>
    </row>
    <row r="9" spans="1:7" ht="14">
      <c r="A9" s="37"/>
      <c r="B9" s="42"/>
      <c r="C9" s="56"/>
      <c r="D9" s="37"/>
      <c r="E9" s="43"/>
      <c r="F9" s="37"/>
      <c r="G9" s="37"/>
    </row>
    <row r="10" spans="1:7" ht="14" hidden="1">
      <c r="A10" s="37"/>
      <c r="B10" s="42"/>
      <c r="C10" s="61" t="s">
        <v>351</v>
      </c>
      <c r="D10" s="62" t="s">
        <v>347</v>
      </c>
      <c r="E10" s="43"/>
      <c r="F10" s="37"/>
      <c r="G10" s="37"/>
    </row>
    <row r="11" spans="1:7" ht="42">
      <c r="A11" s="37"/>
      <c r="B11" s="42"/>
      <c r="C11" s="61" t="s">
        <v>1932</v>
      </c>
      <c r="D11" s="62" t="s">
        <v>1931</v>
      </c>
      <c r="E11" s="43"/>
      <c r="F11" s="37"/>
      <c r="G11" s="37"/>
    </row>
    <row r="12" spans="1:7" ht="42">
      <c r="A12" s="37"/>
      <c r="B12" s="42"/>
      <c r="C12" s="61" t="s">
        <v>1938</v>
      </c>
      <c r="D12" s="62" t="s">
        <v>1939</v>
      </c>
      <c r="E12" s="43"/>
      <c r="F12" s="37"/>
      <c r="G12" s="37"/>
    </row>
    <row r="13" spans="1:7" ht="28">
      <c r="A13" s="37"/>
      <c r="B13" s="42"/>
      <c r="C13" s="61" t="s">
        <v>1940</v>
      </c>
      <c r="D13" s="62" t="s">
        <v>1941</v>
      </c>
      <c r="E13" s="43"/>
      <c r="F13" s="37"/>
      <c r="G13" s="37"/>
    </row>
    <row r="14" spans="1:7" ht="14" hidden="1">
      <c r="A14" s="37"/>
      <c r="B14" s="42"/>
      <c r="C14" s="61"/>
      <c r="D14" s="62"/>
      <c r="E14" s="43"/>
      <c r="F14" s="37"/>
      <c r="G14" s="37"/>
    </row>
    <row r="15" spans="1:7" ht="14" hidden="1">
      <c r="A15" s="37"/>
      <c r="B15" s="42"/>
      <c r="C15" s="61"/>
      <c r="D15" s="62"/>
      <c r="E15" s="43"/>
      <c r="F15" s="37"/>
      <c r="G15" s="37"/>
    </row>
    <row r="16" spans="1:7" ht="23.25" customHeight="1">
      <c r="A16" s="37"/>
      <c r="B16" s="42"/>
      <c r="C16" s="61" t="s">
        <v>1947</v>
      </c>
      <c r="D16" s="62" t="s">
        <v>1948</v>
      </c>
      <c r="E16" s="43"/>
      <c r="F16" s="37"/>
      <c r="G16" s="37"/>
    </row>
    <row r="17" spans="1:7" ht="42">
      <c r="A17" s="37"/>
      <c r="B17" s="42"/>
      <c r="C17" s="61" t="s">
        <v>1945</v>
      </c>
      <c r="D17" s="62" t="s">
        <v>1946</v>
      </c>
      <c r="E17" s="43"/>
      <c r="F17" s="37"/>
      <c r="G17" s="37"/>
    </row>
    <row r="18" spans="1:7" ht="14" hidden="1">
      <c r="A18" s="37"/>
      <c r="B18" s="42"/>
      <c r="C18" s="61"/>
      <c r="D18" s="62"/>
      <c r="E18" s="43"/>
      <c r="F18" s="37"/>
      <c r="G18" s="37"/>
    </row>
    <row r="19" spans="1:7" s="37" customFormat="1" ht="42">
      <c r="B19" s="42"/>
      <c r="C19" s="61" t="s">
        <v>1955</v>
      </c>
      <c r="D19" s="62" t="s">
        <v>1956</v>
      </c>
      <c r="E19" s="43"/>
    </row>
    <row r="20" spans="1:7" ht="28">
      <c r="A20" s="37"/>
      <c r="B20" s="42"/>
      <c r="C20" s="61" t="s">
        <v>1960</v>
      </c>
      <c r="D20" s="62" t="s">
        <v>1961</v>
      </c>
      <c r="E20" s="43"/>
      <c r="F20" s="37"/>
    </row>
    <row r="21" spans="1:7" ht="14" hidden="1">
      <c r="A21" s="37"/>
      <c r="B21" s="42"/>
      <c r="C21" s="61"/>
      <c r="D21" s="62"/>
      <c r="E21" s="43"/>
      <c r="F21" s="37"/>
    </row>
    <row r="22" spans="1:7" ht="14">
      <c r="A22" s="37"/>
      <c r="B22" s="42"/>
      <c r="C22" s="61" t="s">
        <v>1965</v>
      </c>
      <c r="D22" s="62" t="s">
        <v>1966</v>
      </c>
      <c r="E22" s="43"/>
      <c r="F22" s="37"/>
    </row>
    <row r="23" spans="1:7" ht="14">
      <c r="A23" s="37"/>
      <c r="B23" s="42"/>
      <c r="C23" s="61" t="s">
        <v>1972</v>
      </c>
      <c r="D23" s="62" t="s">
        <v>1973</v>
      </c>
      <c r="E23" s="43"/>
      <c r="F23" s="37"/>
    </row>
    <row r="24" spans="1:7" ht="28">
      <c r="A24" s="37"/>
      <c r="B24" s="42"/>
      <c r="C24" s="61" t="s">
        <v>1976</v>
      </c>
      <c r="D24" s="62" t="s">
        <v>1021</v>
      </c>
      <c r="E24" s="43"/>
      <c r="F24" s="37"/>
    </row>
    <row r="25" spans="1:7" ht="28">
      <c r="A25" s="37"/>
      <c r="B25" s="42"/>
      <c r="C25" s="61" t="s">
        <v>1980</v>
      </c>
      <c r="D25" s="62" t="s">
        <v>1981</v>
      </c>
      <c r="E25" s="43"/>
      <c r="F25" s="37"/>
    </row>
    <row r="26" spans="1:7" ht="28">
      <c r="A26" s="37"/>
      <c r="B26" s="42"/>
      <c r="C26" s="61" t="s">
        <v>1987</v>
      </c>
      <c r="D26" s="62" t="s">
        <v>1988</v>
      </c>
      <c r="E26" s="43"/>
      <c r="F26" s="37"/>
    </row>
    <row r="27" spans="1:7" ht="42">
      <c r="A27" s="37"/>
      <c r="B27" s="42"/>
      <c r="C27" s="61" t="s">
        <v>1992</v>
      </c>
      <c r="D27" s="62" t="s">
        <v>1993</v>
      </c>
      <c r="E27" s="43"/>
      <c r="F27" s="37"/>
    </row>
    <row r="28" spans="1:7" ht="28">
      <c r="A28" s="37"/>
      <c r="B28" s="42"/>
      <c r="C28" s="61" t="s">
        <v>1997</v>
      </c>
      <c r="D28" s="62" t="s">
        <v>1998</v>
      </c>
      <c r="E28" s="43"/>
      <c r="F28" s="37"/>
    </row>
    <row r="29" spans="1:7" ht="42">
      <c r="A29" s="37"/>
      <c r="B29" s="42"/>
      <c r="C29" s="61" t="s">
        <v>2002</v>
      </c>
      <c r="D29" s="62" t="s">
        <v>2003</v>
      </c>
      <c r="E29" s="43"/>
      <c r="F29" s="37"/>
    </row>
    <row r="30" spans="1:7" ht="28">
      <c r="A30" s="37"/>
      <c r="B30" s="42"/>
      <c r="C30" s="61" t="s">
        <v>2008</v>
      </c>
      <c r="D30" s="62" t="s">
        <v>2009</v>
      </c>
      <c r="E30" s="43"/>
      <c r="F30" s="37"/>
    </row>
    <row r="31" spans="1:7" ht="42">
      <c r="A31" s="37"/>
      <c r="B31" s="42"/>
      <c r="C31" s="61" t="s">
        <v>2012</v>
      </c>
      <c r="D31" s="62" t="s">
        <v>2013</v>
      </c>
      <c r="E31" s="43"/>
      <c r="F31" s="37"/>
    </row>
    <row r="32" spans="1:7" ht="28">
      <c r="A32" s="37"/>
      <c r="B32" s="42"/>
      <c r="C32" s="61" t="s">
        <v>2015</v>
      </c>
      <c r="D32" s="62" t="s">
        <v>2016</v>
      </c>
      <c r="E32" s="43"/>
      <c r="F32" s="37"/>
    </row>
    <row r="33" spans="1:6" ht="28">
      <c r="A33" s="37"/>
      <c r="B33" s="42"/>
      <c r="C33" s="61" t="s">
        <v>2357</v>
      </c>
      <c r="D33" s="62" t="s">
        <v>2019</v>
      </c>
      <c r="E33" s="43"/>
      <c r="F33" s="37"/>
    </row>
    <row r="34" spans="1:6" ht="28" hidden="1">
      <c r="A34" s="37"/>
      <c r="B34" s="42"/>
      <c r="C34" s="61" t="s">
        <v>1045</v>
      </c>
      <c r="D34" s="62" t="s">
        <v>1041</v>
      </c>
      <c r="E34" s="43"/>
      <c r="F34" s="37"/>
    </row>
    <row r="35" spans="1:6" ht="42" hidden="1">
      <c r="A35" s="37"/>
      <c r="B35" s="42"/>
      <c r="C35" s="61" t="s">
        <v>1050</v>
      </c>
      <c r="D35" s="62" t="s">
        <v>1046</v>
      </c>
      <c r="E35" s="43"/>
      <c r="F35" s="37"/>
    </row>
    <row r="36" spans="1:6" ht="28" hidden="1">
      <c r="A36" s="37"/>
      <c r="B36" s="42"/>
      <c r="C36" s="61" t="s">
        <v>1057</v>
      </c>
      <c r="D36" s="62" t="s">
        <v>1052</v>
      </c>
      <c r="E36" s="43"/>
      <c r="F36" s="37"/>
    </row>
    <row r="37" spans="1:6" ht="42" hidden="1">
      <c r="A37" s="37"/>
      <c r="B37" s="42"/>
      <c r="C37" s="61" t="s">
        <v>1063</v>
      </c>
      <c r="D37" s="62" t="s">
        <v>1058</v>
      </c>
      <c r="E37" s="43"/>
      <c r="F37" s="37"/>
    </row>
    <row r="38" spans="1:6" ht="14" hidden="1">
      <c r="A38" s="37"/>
      <c r="B38" s="42"/>
      <c r="C38" s="61" t="s">
        <v>1069</v>
      </c>
      <c r="D38" s="62" t="s">
        <v>1064</v>
      </c>
      <c r="E38" s="43"/>
      <c r="F38" s="37"/>
    </row>
    <row r="39" spans="1:6" ht="14" hidden="1">
      <c r="A39" s="37"/>
      <c r="B39" s="42"/>
      <c r="C39" s="61" t="s">
        <v>1074</v>
      </c>
      <c r="D39" s="62" t="s">
        <v>1070</v>
      </c>
      <c r="E39" s="43"/>
      <c r="F39" s="37"/>
    </row>
    <row r="40" spans="1:6" ht="28" hidden="1">
      <c r="A40" s="37"/>
      <c r="B40" s="42"/>
      <c r="C40" s="61" t="s">
        <v>1079</v>
      </c>
      <c r="D40" s="62" t="s">
        <v>1075</v>
      </c>
      <c r="E40" s="43"/>
      <c r="F40" s="37"/>
    </row>
    <row r="41" spans="1:6" ht="42" hidden="1">
      <c r="A41" s="37"/>
      <c r="B41" s="42"/>
      <c r="C41" s="61" t="s">
        <v>1131</v>
      </c>
      <c r="D41" s="62" t="s">
        <v>1127</v>
      </c>
      <c r="E41" s="43"/>
      <c r="F41" s="37"/>
    </row>
    <row r="42" spans="1:6" ht="24" customHeight="1" thickBot="1">
      <c r="A42" s="37"/>
      <c r="B42" s="44"/>
      <c r="C42" s="59"/>
      <c r="D42" s="45"/>
      <c r="E42" s="46"/>
      <c r="F42" s="37"/>
    </row>
    <row r="43" spans="1:6" ht="14.25" customHeight="1">
      <c r="A43" s="37"/>
      <c r="B43" s="37"/>
      <c r="C43" s="56"/>
      <c r="D43" s="37"/>
      <c r="E43" s="37"/>
      <c r="F43" s="37"/>
    </row>
    <row r="44" spans="1:6" ht="14.25" customHeight="1"/>
    <row r="45" spans="1:6" ht="14.25" customHeight="1"/>
    <row r="46" spans="1:6" ht="14.25" customHeight="1"/>
    <row r="47" spans="1:6" ht="14.25" customHeight="1"/>
    <row r="48" spans="1:6"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sheetData>
  <mergeCells count="1">
    <mergeCell ref="C7:D8"/>
  </mergeCells>
  <hyperlinks>
    <hyperlink ref="C10" location="'RI24'!A1" display="RI24" xr:uid="{7E4A4C11-AC73-42D2-BE98-4326BFBBD788}"/>
    <hyperlink ref="C34" location="'GG03'!A1" display="GG03" xr:uid="{FCF36248-B13A-4ED0-82E3-B62ACF346594}"/>
    <hyperlink ref="C35" location="'GG04'!A1" display="GG04" xr:uid="{D58283C2-7248-4719-A6B4-4AEDE08CCCE5}"/>
    <hyperlink ref="C36" location="'RS03'!A1" display="RS03" xr:uid="{F826C09B-52CD-41B9-B163-628BD66C1B40}"/>
    <hyperlink ref="C37" location="'GS05'!A1" display="GS05" xr:uid="{F3CEBC8B-0E53-4D23-85AE-1904B0BD8209}"/>
    <hyperlink ref="C38" location="'GS03'!A1" display="GS03" xr:uid="{22A5C8FA-C84D-4AED-9355-FF2863D1401B}"/>
    <hyperlink ref="C39" location="'RS04'!A1" display="RS04" xr:uid="{7F931B7F-39A1-4981-9B7D-4697A3E00B65}"/>
    <hyperlink ref="C40" location="'GS04'!A1" display="GS04" xr:uid="{D2247C46-FCB8-4565-A4AE-D5B38DD56E82}"/>
    <hyperlink ref="C41" location="'FC02'!A1" display="FC02" xr:uid="{ACCD40D5-B3D9-49AC-B0D7-2722A58FEE29}"/>
    <hyperlink ref="C11" location="'DI01'!A1" display="DI01" xr:uid="{336F9E17-23F2-4AA1-9739-B744982921CC}"/>
    <hyperlink ref="C12" location="'RL12'!A1" display="RL12" xr:uid="{CE068298-F22D-4472-8623-AC43DFBF6658}"/>
    <hyperlink ref="C13" location="'DE10'!A1" display="DE10" xr:uid="{3A11ED68-A046-43E2-AA5D-BB04F67227B5}"/>
    <hyperlink ref="C16" location="'DE11'!A1" display="DE11" xr:uid="{A8F1118C-40B0-4440-8C0D-612A011E4EAD}"/>
    <hyperlink ref="C17" location="'DE12'!A1" display="DE12" xr:uid="{F0D479A6-19A8-4FC9-9E7B-CCE68BC03A78}"/>
    <hyperlink ref="C19" location="'DE13'!A1" display="DE13" xr:uid="{7D361B46-F7E6-4587-A4D6-A535A50BBC26}"/>
    <hyperlink ref="C20" location="'DE14'!A1" display="DE14" xr:uid="{ABA9F841-0029-4641-9CB7-8032D033A822}"/>
    <hyperlink ref="C22" location="'DE15'!A1" display="DE15" xr:uid="{1BA81816-036B-4716-BAF0-907E74AF9DFF}"/>
    <hyperlink ref="C23" location="'DE16'!A1" display="DE16" xr:uid="{1AF82EFD-D474-4CFF-BA02-78C5C19AA616}"/>
    <hyperlink ref="C24" location="'DI02'!A1" display="DI02" xr:uid="{C392200D-A3C5-4E43-B80E-B4D157367567}"/>
    <hyperlink ref="C25" location="'DI03'!A1" display="DI03" xr:uid="{6B73CC62-BC04-44B5-991D-347E62BD3055}"/>
    <hyperlink ref="C26" location="'DI04'!A1" display="DI04" xr:uid="{DCE6E90D-DD61-4E2B-9620-B1E9786E65B1}"/>
    <hyperlink ref="C27" location="'DI05'!A1" display="DI05" xr:uid="{BB689450-5443-44C2-A33C-74BBD6CF7929}"/>
    <hyperlink ref="C28" location="'DI06'!A1" display="DI06" xr:uid="{2CE210E6-393F-49C8-838C-0B83D52158D8}"/>
    <hyperlink ref="C29" location="'DI07'!A1" display="DI07" xr:uid="{3078A832-B83E-42DA-95F5-5801EA56AB01}"/>
    <hyperlink ref="C30" location="'DI08'!A1" display="DI08" xr:uid="{4D2D45E5-D5F8-4379-8677-819D5E038771}"/>
    <hyperlink ref="C31" location="'DI09'!A1" display="DI09" xr:uid="{F58F3D61-DABE-4F0D-BBED-514C79E716B7}"/>
    <hyperlink ref="C32" location="'DI10'!A1" display="DI10" xr:uid="{A5B24E1D-0D5A-4AD9-82C7-3A66A0E49E41}"/>
    <hyperlink ref="C33" location="'D11'!A1" display="DI11" xr:uid="{EFA90DF7-7BBC-4B21-B2F1-C203F1DB81AB}"/>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DEF0-A820-4B42-A50D-771456D8912C}">
  <sheetPr codeName="Hoja101"/>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5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8.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1935</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1936</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5" customHeight="1">
      <c r="A10" s="363"/>
      <c r="B10" s="364"/>
      <c r="C10" s="335" t="s">
        <v>1934</v>
      </c>
      <c r="D10" s="336"/>
      <c r="E10" s="371"/>
      <c r="F10" s="372" t="s">
        <v>1937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132</v>
      </c>
      <c r="O12" s="603"/>
      <c r="P12" s="603"/>
      <c r="Q12" s="604"/>
      <c r="R12" s="599" t="s">
        <v>1938</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2"/>
      <c r="F22" s="448"/>
      <c r="G22" s="449"/>
      <c r="H22" s="450"/>
      <c r="I22" s="69"/>
      <c r="J22" s="608">
        <v>2</v>
      </c>
      <c r="K22" s="609"/>
      <c r="L22" s="610"/>
      <c r="M22" s="69"/>
      <c r="N22" s="448"/>
      <c r="O22" s="450"/>
      <c r="P22" s="448"/>
      <c r="Q22" s="449"/>
      <c r="R22" s="450"/>
      <c r="S22" s="448"/>
      <c r="T22" s="450"/>
      <c r="U22" s="448"/>
      <c r="V22" s="450"/>
      <c r="W22" s="70">
        <v>2</v>
      </c>
      <c r="X22" s="70">
        <f>SUM(C22:W22)</f>
        <v>4</v>
      </c>
      <c r="Y22" s="93"/>
    </row>
    <row r="23" spans="1:25" ht="19" customHeight="1" thickBot="1">
      <c r="A23" s="468" t="s">
        <v>76</v>
      </c>
      <c r="B23" s="469"/>
      <c r="C23" s="65"/>
      <c r="D23" s="65"/>
      <c r="E23" s="91"/>
      <c r="F23" s="455"/>
      <c r="G23" s="455"/>
      <c r="H23" s="455"/>
      <c r="I23" s="65"/>
      <c r="J23" s="519">
        <v>2</v>
      </c>
      <c r="K23" s="520"/>
      <c r="L23" s="521"/>
      <c r="M23" s="65"/>
      <c r="N23" s="519"/>
      <c r="O23" s="521"/>
      <c r="P23" s="519"/>
      <c r="Q23" s="520"/>
      <c r="R23" s="521"/>
      <c r="S23" s="519"/>
      <c r="T23" s="521"/>
      <c r="U23" s="519"/>
      <c r="V23" s="521"/>
      <c r="W23" s="71">
        <v>2</v>
      </c>
      <c r="X23" s="71">
        <f>SUM(C23:W23)</f>
        <v>4</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5.5" customHeight="1" thickBot="1">
      <c r="A51" s="549" t="s">
        <v>2704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70.5" customHeight="1" thickBot="1">
      <c r="A63" s="549" t="s">
        <v>2705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6D524-E4A5-4335-89E5-60FF1043B9A6}">
  <sheetPr codeName="Hoja102"/>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5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8.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1941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1942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1943</v>
      </c>
      <c r="D10" s="336"/>
      <c r="E10" s="371"/>
      <c r="F10" s="372" t="s">
        <v>1944</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1940</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2"/>
      <c r="F22" s="448"/>
      <c r="G22" s="449"/>
      <c r="H22" s="450"/>
      <c r="I22" s="69"/>
      <c r="J22" s="608">
        <v>9</v>
      </c>
      <c r="K22" s="609"/>
      <c r="L22" s="610"/>
      <c r="M22" s="69"/>
      <c r="N22" s="448"/>
      <c r="O22" s="450"/>
      <c r="P22" s="448"/>
      <c r="Q22" s="449"/>
      <c r="R22" s="450"/>
      <c r="S22" s="448"/>
      <c r="T22" s="450"/>
      <c r="U22" s="448"/>
      <c r="V22" s="450"/>
      <c r="W22" s="70">
        <v>10</v>
      </c>
      <c r="X22" s="70">
        <f>SUM(C22:W22)</f>
        <v>19</v>
      </c>
      <c r="Y22" s="93"/>
    </row>
    <row r="23" spans="1:25" ht="19" customHeight="1" thickBot="1">
      <c r="A23" s="468" t="s">
        <v>76</v>
      </c>
      <c r="B23" s="469"/>
      <c r="C23" s="65"/>
      <c r="D23" s="65"/>
      <c r="E23" s="91"/>
      <c r="F23" s="455"/>
      <c r="G23" s="455"/>
      <c r="H23" s="455"/>
      <c r="I23" s="65"/>
      <c r="J23" s="519">
        <v>9</v>
      </c>
      <c r="K23" s="520"/>
      <c r="L23" s="521"/>
      <c r="M23" s="65"/>
      <c r="N23" s="519"/>
      <c r="O23" s="521"/>
      <c r="P23" s="519"/>
      <c r="Q23" s="520"/>
      <c r="R23" s="521"/>
      <c r="S23" s="519"/>
      <c r="T23" s="521"/>
      <c r="U23" s="519"/>
      <c r="V23" s="521"/>
      <c r="W23" s="71">
        <v>10</v>
      </c>
      <c r="X23" s="71">
        <f>SUM(C23:W23)</f>
        <v>19</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13.25" customHeight="1" thickBot="1">
      <c r="A51" s="549" t="s">
        <v>2706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87.5" customHeight="1" thickBot="1">
      <c r="A63" s="549" t="s">
        <v>2707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A6F39-E214-40D9-90B8-EA70BB7BC0B9}">
  <sheetPr codeName="Hoja103"/>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5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1948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1949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1950</v>
      </c>
      <c r="D10" s="336"/>
      <c r="E10" s="371"/>
      <c r="F10" s="372" t="s">
        <v>1951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1947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2">
        <v>4</v>
      </c>
      <c r="F22" s="448"/>
      <c r="G22" s="449"/>
      <c r="H22" s="450"/>
      <c r="I22" s="69"/>
      <c r="J22" s="608">
        <v>4</v>
      </c>
      <c r="K22" s="609"/>
      <c r="L22" s="610"/>
      <c r="M22" s="69"/>
      <c r="N22" s="448"/>
      <c r="O22" s="450"/>
      <c r="P22" s="448">
        <v>4</v>
      </c>
      <c r="Q22" s="449"/>
      <c r="R22" s="450"/>
      <c r="S22" s="448"/>
      <c r="T22" s="450"/>
      <c r="U22" s="448"/>
      <c r="V22" s="450"/>
      <c r="W22" s="70">
        <v>4</v>
      </c>
      <c r="X22" s="70">
        <f>SUM(C22:W22)</f>
        <v>16</v>
      </c>
      <c r="Y22" s="93"/>
    </row>
    <row r="23" spans="1:25" ht="19" customHeight="1" thickBot="1">
      <c r="A23" s="468" t="s">
        <v>76</v>
      </c>
      <c r="B23" s="469"/>
      <c r="C23" s="65"/>
      <c r="D23" s="65"/>
      <c r="E23" s="91">
        <v>4</v>
      </c>
      <c r="F23" s="455"/>
      <c r="G23" s="455"/>
      <c r="H23" s="455"/>
      <c r="I23" s="65"/>
      <c r="J23" s="519">
        <v>4</v>
      </c>
      <c r="K23" s="520"/>
      <c r="L23" s="521"/>
      <c r="M23" s="65"/>
      <c r="N23" s="519"/>
      <c r="O23" s="521"/>
      <c r="P23" s="519">
        <v>4</v>
      </c>
      <c r="Q23" s="520"/>
      <c r="R23" s="521"/>
      <c r="S23" s="519"/>
      <c r="T23" s="521"/>
      <c r="U23" s="519"/>
      <c r="V23" s="521"/>
      <c r="W23" s="71">
        <v>4</v>
      </c>
      <c r="X23" s="71">
        <f>SUM(C23:W23)</f>
        <v>16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91.5" customHeight="1" thickBot="1">
      <c r="A45" s="549" t="s">
        <v>2370</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08" customHeight="1" thickBot="1">
      <c r="A51" s="549" t="s">
        <v>2708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202.5" customHeight="1" thickBot="1">
      <c r="A57" s="549" t="s">
        <v>2709</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39.5" customHeight="1" thickBot="1">
      <c r="A63" s="549" t="s">
        <v>2710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5EEC-2F41-4365-940C-03359BC93FB0}">
  <sheetPr codeName="Hoja104"/>
  <dimension ref="A1:Y74"/>
  <sheetViews>
    <sheetView topLeftCell="A8" zoomScale="73" zoomScaleNormal="73" zoomScaleSheetLayoutView="130" workbookViewId="0">
      <selection activeCell="A24" sqref="A24:X24"/>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5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1946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1952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1953</v>
      </c>
      <c r="D10" s="336"/>
      <c r="E10" s="371"/>
      <c r="F10" s="372" t="s">
        <v>1954</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1945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2"/>
      <c r="F22" s="448"/>
      <c r="G22" s="449"/>
      <c r="H22" s="450"/>
      <c r="I22" s="69"/>
      <c r="J22" s="608">
        <v>2</v>
      </c>
      <c r="K22" s="609"/>
      <c r="L22" s="610"/>
      <c r="M22" s="69"/>
      <c r="N22" s="448"/>
      <c r="O22" s="450"/>
      <c r="P22" s="448"/>
      <c r="Q22" s="449"/>
      <c r="R22" s="450"/>
      <c r="S22" s="448"/>
      <c r="T22" s="450"/>
      <c r="U22" s="448"/>
      <c r="V22" s="450"/>
      <c r="W22" s="70">
        <v>3</v>
      </c>
      <c r="X22" s="70">
        <f>SUM(C22:W22)</f>
        <v>5</v>
      </c>
      <c r="Y22" s="93"/>
    </row>
    <row r="23" spans="1:25" ht="19" customHeight="1" thickBot="1">
      <c r="A23" s="468" t="s">
        <v>76</v>
      </c>
      <c r="B23" s="469"/>
      <c r="C23" s="65"/>
      <c r="D23" s="65"/>
      <c r="E23" s="91"/>
      <c r="F23" s="455"/>
      <c r="G23" s="455"/>
      <c r="H23" s="455"/>
      <c r="I23" s="65"/>
      <c r="J23" s="519">
        <v>2</v>
      </c>
      <c r="K23" s="520"/>
      <c r="L23" s="521"/>
      <c r="M23" s="65"/>
      <c r="N23" s="519"/>
      <c r="O23" s="521"/>
      <c r="P23" s="519"/>
      <c r="Q23" s="520"/>
      <c r="R23" s="521"/>
      <c r="S23" s="519"/>
      <c r="T23" s="521"/>
      <c r="U23" s="519"/>
      <c r="V23" s="521"/>
      <c r="W23" s="71">
        <v>3</v>
      </c>
      <c r="X23" s="71">
        <f>SUM(C23:W23)</f>
        <v>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5.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3.25" customHeight="1" thickBot="1">
      <c r="A51" s="549" t="s">
        <v>2711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92.25" customHeight="1" thickBot="1">
      <c r="A63" s="549" t="s">
        <v>2712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551BB-8082-43B5-A71B-A2BAD1DFE294}">
  <sheetPr codeName="Hoja105"/>
  <dimension ref="A1:Y74"/>
  <sheetViews>
    <sheetView topLeftCell="A7" zoomScale="73" zoomScaleNormal="73" zoomScaleSheetLayoutView="130" workbookViewId="0">
      <selection activeCell="A24" sqref="A24:X24"/>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5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1956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1957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1958</v>
      </c>
      <c r="D10" s="336"/>
      <c r="E10" s="371"/>
      <c r="F10" s="372" t="s">
        <v>1959</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1955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2"/>
      <c r="F22" s="448"/>
      <c r="G22" s="449"/>
      <c r="H22" s="450"/>
      <c r="I22" s="69"/>
      <c r="J22" s="608">
        <v>12</v>
      </c>
      <c r="K22" s="609"/>
      <c r="L22" s="610"/>
      <c r="M22" s="69"/>
      <c r="N22" s="448"/>
      <c r="O22" s="450"/>
      <c r="P22" s="448"/>
      <c r="Q22" s="449"/>
      <c r="R22" s="450"/>
      <c r="S22" s="448"/>
      <c r="T22" s="450"/>
      <c r="U22" s="448"/>
      <c r="V22" s="450"/>
      <c r="W22" s="70">
        <v>8</v>
      </c>
      <c r="X22" s="70">
        <f>SUM(C22:W22)</f>
        <v>20</v>
      </c>
      <c r="Y22" s="93"/>
    </row>
    <row r="23" spans="1:25" ht="19" customHeight="1" thickBot="1">
      <c r="A23" s="468" t="s">
        <v>76</v>
      </c>
      <c r="B23" s="469"/>
      <c r="C23" s="65"/>
      <c r="D23" s="65"/>
      <c r="E23" s="91"/>
      <c r="F23" s="455"/>
      <c r="G23" s="455"/>
      <c r="H23" s="455"/>
      <c r="I23" s="65"/>
      <c r="J23" s="519">
        <v>12</v>
      </c>
      <c r="K23" s="520"/>
      <c r="L23" s="521"/>
      <c r="M23" s="65"/>
      <c r="N23" s="519"/>
      <c r="O23" s="521"/>
      <c r="P23" s="519"/>
      <c r="Q23" s="520"/>
      <c r="R23" s="521"/>
      <c r="S23" s="519"/>
      <c r="T23" s="521"/>
      <c r="U23" s="519"/>
      <c r="V23" s="521"/>
      <c r="W23" s="71">
        <v>8</v>
      </c>
      <c r="X23" s="71">
        <f>SUM(C23:W23)</f>
        <v>20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5.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76.25" customHeight="1" thickBot="1">
      <c r="A51" s="549" t="s">
        <v>2713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296.25" customHeight="1" thickBot="1">
      <c r="A63" s="549" t="s">
        <v>2714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BCCDB-C357-4E52-B5B3-344029D05CA1}">
  <sheetPr codeName="Hoja106"/>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5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1961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1962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1963</v>
      </c>
      <c r="D10" s="336"/>
      <c r="E10" s="371"/>
      <c r="F10" s="372" t="s">
        <v>1964</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1960</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2">
        <v>4</v>
      </c>
      <c r="F22" s="448"/>
      <c r="G22" s="449"/>
      <c r="H22" s="450"/>
      <c r="I22" s="69"/>
      <c r="J22" s="608">
        <v>1</v>
      </c>
      <c r="K22" s="609"/>
      <c r="L22" s="610"/>
      <c r="M22" s="69"/>
      <c r="N22" s="448"/>
      <c r="O22" s="450"/>
      <c r="P22" s="448">
        <v>2</v>
      </c>
      <c r="Q22" s="449"/>
      <c r="R22" s="450"/>
      <c r="S22" s="448"/>
      <c r="T22" s="450"/>
      <c r="U22" s="448"/>
      <c r="V22" s="450"/>
      <c r="W22" s="70"/>
      <c r="X22" s="70">
        <f>SUM(C22:W22)</f>
        <v>7</v>
      </c>
      <c r="Y22" s="93"/>
    </row>
    <row r="23" spans="1:25" ht="19" customHeight="1" thickBot="1">
      <c r="A23" s="468" t="s">
        <v>76</v>
      </c>
      <c r="B23" s="469"/>
      <c r="C23" s="65"/>
      <c r="D23" s="65"/>
      <c r="E23" s="91">
        <v>4</v>
      </c>
      <c r="F23" s="455"/>
      <c r="G23" s="455"/>
      <c r="H23" s="455"/>
      <c r="I23" s="65"/>
      <c r="J23" s="519">
        <v>1</v>
      </c>
      <c r="K23" s="520"/>
      <c r="L23" s="521"/>
      <c r="M23" s="65"/>
      <c r="N23" s="519"/>
      <c r="O23" s="521"/>
      <c r="P23" s="519">
        <v>2</v>
      </c>
      <c r="Q23" s="520"/>
      <c r="R23" s="521"/>
      <c r="S23" s="519"/>
      <c r="T23" s="521"/>
      <c r="U23" s="519"/>
      <c r="V23" s="521"/>
      <c r="W23" s="71"/>
      <c r="X23" s="71">
        <f>SUM(C23:W23)</f>
        <v>7</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5.5" customHeight="1" thickBot="1">
      <c r="A45" s="549" t="s">
        <v>2715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92.25" customHeight="1" thickBot="1">
      <c r="A51" s="549" t="s">
        <v>2716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02" customHeight="1" thickBot="1">
      <c r="A57" s="549" t="s">
        <v>2717</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73.5" customHeight="1" thickBot="1">
      <c r="A63" s="549"/>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B2AB5-B177-48DB-A3A2-09BF49FE1CA7}">
  <sheetPr codeName="Hoja107"/>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5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1966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1968</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1969</v>
      </c>
      <c r="D10" s="336"/>
      <c r="E10" s="371"/>
      <c r="F10" s="372" t="s">
        <v>1971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1970</v>
      </c>
      <c r="D12" s="528"/>
      <c r="E12" s="528"/>
      <c r="F12" s="378"/>
      <c r="G12" s="379"/>
      <c r="H12" s="379"/>
      <c r="I12" s="379"/>
      <c r="J12" s="379"/>
      <c r="K12" s="379"/>
      <c r="L12" s="379"/>
      <c r="M12" s="380"/>
      <c r="N12" s="602" t="s">
        <v>132</v>
      </c>
      <c r="O12" s="603"/>
      <c r="P12" s="603"/>
      <c r="Q12" s="604"/>
      <c r="R12" s="599" t="s">
        <v>1965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2"/>
      <c r="F22" s="448"/>
      <c r="G22" s="449"/>
      <c r="H22" s="450"/>
      <c r="I22" s="69"/>
      <c r="J22" s="608">
        <v>3</v>
      </c>
      <c r="K22" s="609"/>
      <c r="L22" s="610"/>
      <c r="M22" s="69"/>
      <c r="N22" s="448"/>
      <c r="O22" s="450"/>
      <c r="P22" s="448"/>
      <c r="Q22" s="449"/>
      <c r="R22" s="450"/>
      <c r="S22" s="448"/>
      <c r="T22" s="450"/>
      <c r="U22" s="448"/>
      <c r="V22" s="450"/>
      <c r="W22" s="70">
        <v>2</v>
      </c>
      <c r="X22" s="70">
        <f>SUM(C22:W22)</f>
        <v>5</v>
      </c>
      <c r="Y22" s="93"/>
    </row>
    <row r="23" spans="1:25" ht="19" customHeight="1" thickBot="1">
      <c r="A23" s="468" t="s">
        <v>76</v>
      </c>
      <c r="B23" s="469"/>
      <c r="C23" s="65"/>
      <c r="D23" s="65"/>
      <c r="E23" s="91"/>
      <c r="F23" s="455"/>
      <c r="G23" s="455"/>
      <c r="H23" s="455"/>
      <c r="I23" s="65"/>
      <c r="J23" s="519">
        <v>1</v>
      </c>
      <c r="K23" s="520"/>
      <c r="L23" s="521"/>
      <c r="M23" s="65"/>
      <c r="N23" s="519"/>
      <c r="O23" s="521"/>
      <c r="P23" s="519"/>
      <c r="Q23" s="520"/>
      <c r="R23" s="521"/>
      <c r="S23" s="519"/>
      <c r="T23" s="521"/>
      <c r="U23" s="519"/>
      <c r="V23" s="521"/>
      <c r="W23" s="71">
        <v>2</v>
      </c>
      <c r="X23" s="71">
        <f>SUM(C23:W23)</f>
        <v>3</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3</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1.6666666666666667</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5.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49.25" customHeight="1" thickBot="1">
      <c r="A51" s="549" t="s">
        <v>2718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02"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99" customHeight="1" thickBot="1">
      <c r="A63" s="549" t="s">
        <v>2719</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0F36-0F64-472A-B261-3445ED883E3C}">
  <sheetPr codeName="Hoja108"/>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5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1973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1974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1973</v>
      </c>
      <c r="D10" s="336"/>
      <c r="E10" s="371"/>
      <c r="F10" s="372" t="s">
        <v>1975</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1972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2"/>
      <c r="F22" s="448"/>
      <c r="G22" s="449"/>
      <c r="H22" s="450"/>
      <c r="I22" s="69"/>
      <c r="J22" s="608">
        <v>1</v>
      </c>
      <c r="K22" s="609"/>
      <c r="L22" s="610"/>
      <c r="M22" s="69"/>
      <c r="N22" s="448"/>
      <c r="O22" s="450"/>
      <c r="P22" s="448"/>
      <c r="Q22" s="449"/>
      <c r="R22" s="450"/>
      <c r="S22" s="448"/>
      <c r="T22" s="450"/>
      <c r="U22" s="448"/>
      <c r="V22" s="450"/>
      <c r="W22" s="70">
        <v>1</v>
      </c>
      <c r="X22" s="70">
        <f>SUM(C22:W22)</f>
        <v>2</v>
      </c>
      <c r="Y22" s="93"/>
    </row>
    <row r="23" spans="1:25" ht="19" customHeight="1" thickBot="1">
      <c r="A23" s="468" t="s">
        <v>76</v>
      </c>
      <c r="B23" s="469"/>
      <c r="C23" s="65"/>
      <c r="D23" s="65"/>
      <c r="E23" s="91"/>
      <c r="F23" s="455"/>
      <c r="G23" s="455"/>
      <c r="H23" s="455"/>
      <c r="I23" s="65"/>
      <c r="J23" s="519">
        <v>3</v>
      </c>
      <c r="K23" s="520"/>
      <c r="L23" s="521"/>
      <c r="M23" s="65"/>
      <c r="N23" s="519"/>
      <c r="O23" s="521"/>
      <c r="P23" s="519"/>
      <c r="Q23" s="520"/>
      <c r="R23" s="521"/>
      <c r="S23" s="519"/>
      <c r="T23" s="521"/>
      <c r="U23" s="519"/>
      <c r="V23" s="521"/>
      <c r="W23" s="71">
        <v>1</v>
      </c>
      <c r="X23" s="71">
        <f>SUM(C23:W23)</f>
        <v>4</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0.33333333333333331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0.5</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5.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49.25" customHeight="1" thickBot="1">
      <c r="A51" s="549" t="s">
        <v>2720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02"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1.75" customHeight="1" thickBot="1">
      <c r="A63" s="549" t="s">
        <v>2721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09CB-DBCE-4780-976A-67AFAC783372}">
  <sheetPr codeName="Hoja109"/>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1021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1985</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1977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1978</v>
      </c>
      <c r="D10" s="336"/>
      <c r="E10" s="371"/>
      <c r="F10" s="372" t="s">
        <v>1979</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132</v>
      </c>
      <c r="O12" s="603"/>
      <c r="P12" s="603"/>
      <c r="Q12" s="604"/>
      <c r="R12" s="599" t="s">
        <v>1976</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3">
        <v>11</v>
      </c>
      <c r="F22" s="448"/>
      <c r="G22" s="449"/>
      <c r="H22" s="450"/>
      <c r="I22" s="69"/>
      <c r="J22" s="624">
        <v>17</v>
      </c>
      <c r="K22" s="625"/>
      <c r="L22" s="626"/>
      <c r="M22" s="69"/>
      <c r="N22" s="448"/>
      <c r="O22" s="450"/>
      <c r="P22" s="448">
        <v>19</v>
      </c>
      <c r="Q22" s="449"/>
      <c r="R22" s="450"/>
      <c r="S22" s="448"/>
      <c r="T22" s="450"/>
      <c r="U22" s="448"/>
      <c r="V22" s="450"/>
      <c r="W22" s="70">
        <v>22</v>
      </c>
      <c r="X22" s="70">
        <f>SUM(C22:W22)</f>
        <v>69</v>
      </c>
      <c r="Y22" s="93"/>
    </row>
    <row r="23" spans="1:25" ht="19" customHeight="1" thickBot="1">
      <c r="A23" s="468" t="s">
        <v>76</v>
      </c>
      <c r="B23" s="469"/>
      <c r="C23" s="65"/>
      <c r="D23" s="65"/>
      <c r="E23" s="104">
        <v>11</v>
      </c>
      <c r="F23" s="455"/>
      <c r="G23" s="455"/>
      <c r="H23" s="455"/>
      <c r="I23" s="65"/>
      <c r="J23" s="519">
        <v>17</v>
      </c>
      <c r="K23" s="520"/>
      <c r="L23" s="521"/>
      <c r="M23" s="65"/>
      <c r="N23" s="519"/>
      <c r="O23" s="521"/>
      <c r="P23" s="519">
        <v>19</v>
      </c>
      <c r="Q23" s="520"/>
      <c r="R23" s="521"/>
      <c r="S23" s="519"/>
      <c r="T23" s="521"/>
      <c r="U23" s="519"/>
      <c r="V23" s="521"/>
      <c r="W23" s="71">
        <v>22</v>
      </c>
      <c r="X23" s="71">
        <f>SUM(C23:W23)</f>
        <v>69</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264" customHeight="1" thickBot="1">
      <c r="A45" s="549" t="s">
        <v>2383</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81.75" customHeight="1" thickBot="1">
      <c r="A51" s="549" t="s">
        <v>2433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73.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02"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1.75" customHeight="1" thickBot="1">
      <c r="A63" s="549" t="s">
        <v>2721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C849E-F4F8-4A4D-BB27-5E538903D5C2}">
  <sheetPr codeName="Hoja110"/>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1981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1982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1984</v>
      </c>
      <c r="D10" s="336"/>
      <c r="E10" s="371"/>
      <c r="F10" s="372" t="s">
        <v>1983</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1980</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3"/>
      <c r="F22" s="448"/>
      <c r="G22" s="449"/>
      <c r="H22" s="450"/>
      <c r="I22" s="69"/>
      <c r="J22" s="624">
        <v>4</v>
      </c>
      <c r="K22" s="625"/>
      <c r="L22" s="626"/>
      <c r="M22" s="69"/>
      <c r="N22" s="448"/>
      <c r="O22" s="450"/>
      <c r="P22" s="448"/>
      <c r="Q22" s="449"/>
      <c r="R22" s="450"/>
      <c r="S22" s="448"/>
      <c r="T22" s="450"/>
      <c r="U22" s="448"/>
      <c r="V22" s="450"/>
      <c r="W22" s="70">
        <v>2</v>
      </c>
      <c r="X22" s="70">
        <f>SUM(C22:W22)</f>
        <v>6</v>
      </c>
      <c r="Y22" s="93"/>
    </row>
    <row r="23" spans="1:25" ht="19" customHeight="1" thickBot="1">
      <c r="A23" s="468" t="s">
        <v>76</v>
      </c>
      <c r="B23" s="469"/>
      <c r="C23" s="65"/>
      <c r="D23" s="65"/>
      <c r="E23" s="104"/>
      <c r="F23" s="455"/>
      <c r="G23" s="455"/>
      <c r="H23" s="455"/>
      <c r="I23" s="65"/>
      <c r="J23" s="519">
        <v>4</v>
      </c>
      <c r="K23" s="520"/>
      <c r="L23" s="521"/>
      <c r="M23" s="65"/>
      <c r="N23" s="519"/>
      <c r="O23" s="521"/>
      <c r="P23" s="519"/>
      <c r="Q23" s="520"/>
      <c r="R23" s="521"/>
      <c r="S23" s="519"/>
      <c r="T23" s="521"/>
      <c r="U23" s="519"/>
      <c r="V23" s="521"/>
      <c r="W23" s="71">
        <v>2</v>
      </c>
      <c r="X23" s="71">
        <f>SUM(C23:W23)</f>
        <v>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7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50.75" customHeight="1" thickBot="1">
      <c r="A51" s="549" t="s">
        <v>2722</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83.25" customHeight="1" thickBot="1">
      <c r="A63" s="549" t="s">
        <v>2723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FD1A-2D25-4964-A16C-D0FE54180EB3}">
  <sheetPr codeName="Hoja15"/>
  <dimension ref="A1:I62"/>
  <sheetViews>
    <sheetView workbookViewId="0">
      <pane ySplit="9" topLeftCell="A10" activePane="bottomLeft" state="frozen"/>
      <selection pane="bottomLeft" activeCell="C18" sqref="C18"/>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1525</v>
      </c>
      <c r="D7" s="323"/>
      <c r="E7" s="43"/>
      <c r="F7" s="37"/>
      <c r="G7" s="37"/>
    </row>
    <row r="8" spans="1:7" ht="20.25" customHeight="1">
      <c r="A8" s="37"/>
      <c r="B8" s="42"/>
      <c r="C8" s="323"/>
      <c r="D8" s="323"/>
      <c r="E8" s="43"/>
      <c r="F8" s="37"/>
      <c r="G8" s="37"/>
    </row>
    <row r="9" spans="1:7" ht="14">
      <c r="A9" s="37"/>
      <c r="B9" s="42"/>
      <c r="C9" s="56"/>
      <c r="D9" s="37"/>
      <c r="E9" s="43"/>
      <c r="F9" s="37"/>
      <c r="G9" s="37"/>
    </row>
    <row r="10" spans="1:7" ht="28">
      <c r="A10" s="37"/>
      <c r="B10" s="42"/>
      <c r="C10" s="61" t="s">
        <v>2023</v>
      </c>
      <c r="D10" s="62" t="s">
        <v>853</v>
      </c>
      <c r="E10" s="43"/>
      <c r="F10" s="37"/>
      <c r="G10" s="37"/>
    </row>
    <row r="11" spans="1:7" ht="28">
      <c r="A11" s="37"/>
      <c r="B11" s="42"/>
      <c r="C11" s="61" t="s">
        <v>2024</v>
      </c>
      <c r="D11" s="62" t="s">
        <v>862</v>
      </c>
      <c r="E11" s="43"/>
      <c r="F11" s="37"/>
      <c r="G11" s="37"/>
    </row>
    <row r="12" spans="1:7" ht="42">
      <c r="A12" s="37"/>
      <c r="B12" s="42"/>
      <c r="C12" s="61" t="s">
        <v>2025</v>
      </c>
      <c r="D12" s="62" t="s">
        <v>2033</v>
      </c>
      <c r="E12" s="43"/>
      <c r="F12" s="37"/>
      <c r="G12" s="37"/>
    </row>
    <row r="13" spans="1:7" ht="56">
      <c r="A13" s="37"/>
      <c r="B13" s="42"/>
      <c r="C13" s="61" t="s">
        <v>2039</v>
      </c>
      <c r="D13" s="62" t="s">
        <v>2040</v>
      </c>
      <c r="E13" s="43"/>
      <c r="F13" s="37"/>
      <c r="G13" s="37"/>
    </row>
    <row r="14" spans="1:7" ht="70">
      <c r="A14" s="37"/>
      <c r="B14" s="42"/>
      <c r="C14" s="61" t="s">
        <v>2044</v>
      </c>
      <c r="D14" s="62" t="s">
        <v>2045</v>
      </c>
      <c r="E14" s="43"/>
      <c r="F14" s="37"/>
      <c r="G14" s="37"/>
    </row>
    <row r="15" spans="1:7" ht="28">
      <c r="A15" s="37"/>
      <c r="B15" s="42"/>
      <c r="C15" s="61" t="s">
        <v>2047</v>
      </c>
      <c r="D15" s="62" t="s">
        <v>901</v>
      </c>
      <c r="E15" s="43"/>
      <c r="F15" s="37"/>
      <c r="G15" s="37"/>
    </row>
    <row r="16" spans="1:7" s="37" customFormat="1" ht="28">
      <c r="B16" s="42"/>
      <c r="C16" s="61" t="s">
        <v>2048</v>
      </c>
      <c r="D16" s="62" t="s">
        <v>909</v>
      </c>
      <c r="E16" s="43"/>
    </row>
    <row r="17" spans="1:6" ht="28">
      <c r="A17" s="37"/>
      <c r="B17" s="42"/>
      <c r="C17" s="61" t="s">
        <v>2049</v>
      </c>
      <c r="D17" s="62" t="s">
        <v>2056</v>
      </c>
      <c r="E17" s="43"/>
      <c r="F17" s="37"/>
    </row>
    <row r="18" spans="1:6" ht="28">
      <c r="A18" s="37"/>
      <c r="B18" s="42"/>
      <c r="C18" s="61" t="s">
        <v>2050</v>
      </c>
      <c r="D18" s="62" t="s">
        <v>923</v>
      </c>
      <c r="E18" s="43"/>
      <c r="F18" s="37"/>
    </row>
    <row r="19" spans="1:6" ht="28">
      <c r="A19" s="37"/>
      <c r="B19" s="42"/>
      <c r="C19" s="61" t="s">
        <v>2061</v>
      </c>
      <c r="D19" s="62" t="s">
        <v>929</v>
      </c>
      <c r="E19" s="43"/>
      <c r="F19" s="37"/>
    </row>
    <row r="20" spans="1:6" ht="42">
      <c r="A20" s="37"/>
      <c r="B20" s="42"/>
      <c r="C20" s="61" t="s">
        <v>2062</v>
      </c>
      <c r="D20" s="62" t="s">
        <v>2066</v>
      </c>
      <c r="E20" s="43"/>
      <c r="F20" s="37"/>
    </row>
    <row r="21" spans="1:6" ht="28">
      <c r="A21" s="37"/>
      <c r="B21" s="42"/>
      <c r="C21" s="61" t="s">
        <v>2063</v>
      </c>
      <c r="D21" s="62" t="s">
        <v>2067</v>
      </c>
      <c r="E21" s="43"/>
      <c r="F21" s="37"/>
    </row>
    <row r="22" spans="1:6" ht="28">
      <c r="A22" s="37"/>
      <c r="B22" s="42"/>
      <c r="C22" s="61" t="s">
        <v>2064</v>
      </c>
      <c r="D22" s="62" t="s">
        <v>2068</v>
      </c>
      <c r="E22" s="43"/>
      <c r="F22" s="37"/>
    </row>
    <row r="23" spans="1:6" ht="28">
      <c r="A23" s="37"/>
      <c r="B23" s="42"/>
      <c r="C23" s="61" t="s">
        <v>2065</v>
      </c>
      <c r="D23" s="62" t="s">
        <v>2069</v>
      </c>
      <c r="E23" s="43"/>
      <c r="F23" s="37"/>
    </row>
    <row r="24" spans="1:6" ht="14.5" thickBot="1">
      <c r="A24" s="37"/>
      <c r="B24" s="44"/>
      <c r="C24" s="59"/>
      <c r="D24" s="45"/>
      <c r="E24" s="46"/>
      <c r="F24" s="37"/>
    </row>
    <row r="25" spans="1:6" ht="14.25" customHeight="1">
      <c r="A25" s="37"/>
      <c r="B25" s="37"/>
      <c r="C25" s="56"/>
      <c r="D25" s="37"/>
      <c r="E25" s="37"/>
      <c r="F25" s="37"/>
    </row>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sheetData>
  <mergeCells count="1">
    <mergeCell ref="C7:D8"/>
  </mergeCells>
  <hyperlinks>
    <hyperlink ref="C10" location="'GJ01'!A1" display="GJ01" xr:uid="{F22B9379-6EF3-4E9D-8C8B-E231D81473FB}"/>
    <hyperlink ref="C11" location="'GJ02'!A1" display="GJ02" xr:uid="{8603A2F6-EEF4-4409-B5E5-BF2E92A5B488}"/>
    <hyperlink ref="C12" location="'GJ03'!A1" display="GJ03" xr:uid="{3C699696-B1A4-4057-9D73-1D3CBEEA3616}"/>
    <hyperlink ref="C13" location="'CT15'!A1" display="CT15" xr:uid="{FFA2EE02-0C24-4124-9A07-B706E3B75D1E}"/>
    <hyperlink ref="C14" location="'CT16'!A1" display="CT16" xr:uid="{35A5410E-91D4-4053-AC75-68EE9A8F741C}"/>
    <hyperlink ref="C15" location="'GJ04'!A1" display="GJ04" xr:uid="{E9C0A159-D55F-4812-9546-D53EDCAA83FF}"/>
    <hyperlink ref="C16" location="'GJ05'!A1" display="GJ05" xr:uid="{273472A2-88DD-4CCA-98FE-E5EAAD4C38DF}"/>
    <hyperlink ref="C17" location="'GJ06'!A1" display="GJ06" xr:uid="{C361430B-8265-444A-9B08-CE1BDA364EB8}"/>
    <hyperlink ref="C18" location="'GJ07'!A1" display="GJ07" xr:uid="{12E959F2-82BD-49DC-8820-749436233029}"/>
    <hyperlink ref="C19" location="'GJ08'!A1" display="GJ08" xr:uid="{C6DF7685-4731-4307-8AD6-18569675E019}"/>
    <hyperlink ref="C20" location="'GJ09'!A1" display="GJ09" xr:uid="{ADE94B85-BF8D-4D3D-A776-9890301CB5E5}"/>
    <hyperlink ref="C21" location="'GJ10'!A1" display="GJ10" xr:uid="{3F883D8E-C68B-47E1-9BE9-4417D1B06631}"/>
    <hyperlink ref="C22" location="'GJ11'!A1" display="GJ11" xr:uid="{661A86DD-A9E5-4699-92FF-1D81209F68C8}"/>
    <hyperlink ref="C23" location="'GJ12'!A1" display="GJ12" xr:uid="{BD6049B8-CE4B-4EB6-BCC8-1EAE2067C404}"/>
  </hyperlink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850A-A430-4E34-AF7E-5CAD3A9676D6}">
  <sheetPr codeName="Hoja165"/>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1988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1989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1990</v>
      </c>
      <c r="D10" s="336"/>
      <c r="E10" s="371"/>
      <c r="F10" s="372" t="s">
        <v>1991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1987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3">
        <v>1</v>
      </c>
      <c r="F22" s="448"/>
      <c r="G22" s="449"/>
      <c r="H22" s="450"/>
      <c r="I22" s="69"/>
      <c r="J22" s="624">
        <v>5</v>
      </c>
      <c r="K22" s="625"/>
      <c r="L22" s="626"/>
      <c r="M22" s="69"/>
      <c r="N22" s="448"/>
      <c r="O22" s="450"/>
      <c r="P22" s="448">
        <v>1</v>
      </c>
      <c r="Q22" s="449"/>
      <c r="R22" s="450"/>
      <c r="S22" s="448"/>
      <c r="T22" s="450"/>
      <c r="U22" s="448"/>
      <c r="V22" s="450"/>
      <c r="W22" s="70">
        <v>3</v>
      </c>
      <c r="X22" s="70">
        <f>SUM(C22:W22)</f>
        <v>10</v>
      </c>
      <c r="Y22" s="93"/>
    </row>
    <row r="23" spans="1:25" ht="19" customHeight="1" thickBot="1">
      <c r="A23" s="468" t="s">
        <v>76</v>
      </c>
      <c r="B23" s="469"/>
      <c r="C23" s="65"/>
      <c r="D23" s="65"/>
      <c r="E23" s="104">
        <v>1</v>
      </c>
      <c r="F23" s="455"/>
      <c r="G23" s="455"/>
      <c r="H23" s="455"/>
      <c r="I23" s="65"/>
      <c r="J23" s="519">
        <v>5</v>
      </c>
      <c r="K23" s="520"/>
      <c r="L23" s="521"/>
      <c r="M23" s="65"/>
      <c r="N23" s="519"/>
      <c r="O23" s="521"/>
      <c r="P23" s="519">
        <v>1</v>
      </c>
      <c r="Q23" s="520"/>
      <c r="R23" s="521"/>
      <c r="S23" s="519"/>
      <c r="T23" s="521"/>
      <c r="U23" s="519"/>
      <c r="V23" s="521"/>
      <c r="W23" s="71">
        <v>3</v>
      </c>
      <c r="X23" s="71">
        <f>SUM(C23:W23)</f>
        <v>10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75.75" customHeight="1" thickBot="1">
      <c r="A45" s="549" t="s">
        <v>2724</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75.75" customHeight="1" thickBot="1">
      <c r="A51" s="549" t="s">
        <v>2725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52.5" customHeight="1" thickBot="1">
      <c r="A57" s="549" t="s">
        <v>2726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19.25" customHeight="1" thickBot="1">
      <c r="A63" s="549" t="s">
        <v>2727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D3A88-ADED-4987-9F9E-688D2923FBCD}">
  <sheetPr codeName="Hoja166"/>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1993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1994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1995</v>
      </c>
      <c r="D10" s="336"/>
      <c r="E10" s="371"/>
      <c r="F10" s="372" t="s">
        <v>1996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1992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3">
        <v>2</v>
      </c>
      <c r="F22" s="448"/>
      <c r="G22" s="449"/>
      <c r="H22" s="450"/>
      <c r="I22" s="69"/>
      <c r="J22" s="624">
        <v>2</v>
      </c>
      <c r="K22" s="625"/>
      <c r="L22" s="626"/>
      <c r="M22" s="69"/>
      <c r="N22" s="448"/>
      <c r="O22" s="450"/>
      <c r="P22" s="448">
        <v>2</v>
      </c>
      <c r="Q22" s="449"/>
      <c r="R22" s="450"/>
      <c r="S22" s="448"/>
      <c r="T22" s="450"/>
      <c r="U22" s="448"/>
      <c r="V22" s="450"/>
      <c r="W22" s="70">
        <v>2</v>
      </c>
      <c r="X22" s="70">
        <f>SUM(C22:W22)</f>
        <v>8</v>
      </c>
      <c r="Y22" s="93"/>
    </row>
    <row r="23" spans="1:25" ht="19" customHeight="1" thickBot="1">
      <c r="A23" s="468" t="s">
        <v>76</v>
      </c>
      <c r="B23" s="469"/>
      <c r="C23" s="65"/>
      <c r="D23" s="65"/>
      <c r="E23" s="104">
        <v>2</v>
      </c>
      <c r="F23" s="455"/>
      <c r="G23" s="455"/>
      <c r="H23" s="455"/>
      <c r="I23" s="65"/>
      <c r="J23" s="519">
        <v>2</v>
      </c>
      <c r="K23" s="520"/>
      <c r="L23" s="521"/>
      <c r="M23" s="65"/>
      <c r="N23" s="519"/>
      <c r="O23" s="521"/>
      <c r="P23" s="519">
        <v>2</v>
      </c>
      <c r="Q23" s="520"/>
      <c r="R23" s="521"/>
      <c r="S23" s="519"/>
      <c r="T23" s="521"/>
      <c r="U23" s="519"/>
      <c r="V23" s="521"/>
      <c r="W23" s="71">
        <v>2</v>
      </c>
      <c r="X23" s="71">
        <f>SUM(C23:W23)</f>
        <v>8</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75.75" customHeight="1" thickBot="1">
      <c r="A45" s="549" t="s">
        <v>2371</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8.75" customHeight="1" thickBot="1">
      <c r="A51" s="549" t="s">
        <v>2428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52.5" customHeight="1" thickBot="1">
      <c r="A57" s="549" t="s">
        <v>2728</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08.75" customHeight="1" thickBot="1">
      <c r="A63" s="549" t="s">
        <v>2729</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7BD97-39AD-4196-AFEF-A8672A69BF10}">
  <sheetPr codeName="Hoja240"/>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1998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1999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2000</v>
      </c>
      <c r="D10" s="336"/>
      <c r="E10" s="371"/>
      <c r="F10" s="372" t="s">
        <v>2001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1997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3">
        <v>2</v>
      </c>
      <c r="F22" s="448"/>
      <c r="G22" s="449"/>
      <c r="H22" s="450"/>
      <c r="I22" s="69"/>
      <c r="J22" s="624">
        <v>6</v>
      </c>
      <c r="K22" s="625"/>
      <c r="L22" s="626"/>
      <c r="M22" s="69"/>
      <c r="N22" s="448"/>
      <c r="O22" s="450"/>
      <c r="P22" s="448">
        <v>1</v>
      </c>
      <c r="Q22" s="449"/>
      <c r="R22" s="450"/>
      <c r="S22" s="448"/>
      <c r="T22" s="450"/>
      <c r="U22" s="448"/>
      <c r="V22" s="450"/>
      <c r="W22" s="70">
        <v>2</v>
      </c>
      <c r="X22" s="70">
        <f>SUM(C22:W22)</f>
        <v>11</v>
      </c>
      <c r="Y22" s="93"/>
    </row>
    <row r="23" spans="1:25" ht="19" customHeight="1" thickBot="1">
      <c r="A23" s="468" t="s">
        <v>76</v>
      </c>
      <c r="B23" s="469"/>
      <c r="C23" s="65"/>
      <c r="D23" s="65"/>
      <c r="E23" s="104">
        <v>2</v>
      </c>
      <c r="F23" s="455"/>
      <c r="G23" s="455"/>
      <c r="H23" s="455"/>
      <c r="I23" s="65"/>
      <c r="J23" s="519">
        <v>6</v>
      </c>
      <c r="K23" s="520"/>
      <c r="L23" s="521"/>
      <c r="M23" s="65"/>
      <c r="N23" s="519"/>
      <c r="O23" s="521"/>
      <c r="P23" s="519">
        <v>1</v>
      </c>
      <c r="Q23" s="520"/>
      <c r="R23" s="521"/>
      <c r="S23" s="519"/>
      <c r="T23" s="521"/>
      <c r="U23" s="519"/>
      <c r="V23" s="521"/>
      <c r="W23" s="71">
        <v>2</v>
      </c>
      <c r="X23" s="71">
        <f>SUM(C23:W23)</f>
        <v>11</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75.75" customHeight="1" thickBot="1">
      <c r="A45" s="549" t="s">
        <v>2730</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79.5" customHeight="1" thickBot="1">
      <c r="A51" s="549" t="s">
        <v>2731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52.5" customHeight="1" thickBot="1">
      <c r="A57" s="549" t="s">
        <v>2732</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7.25" customHeight="1" thickBot="1">
      <c r="A63" s="549" t="s">
        <v>2733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D1E8-BA98-4C12-880B-664EB9EEB000}">
  <sheetPr codeName="Hoja241"/>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2003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2004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0.25" customHeight="1">
      <c r="A10" s="363"/>
      <c r="B10" s="364"/>
      <c r="C10" s="335" t="s">
        <v>2005</v>
      </c>
      <c r="D10" s="336"/>
      <c r="E10" s="371"/>
      <c r="F10" s="372" t="s">
        <v>2007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2006</v>
      </c>
      <c r="D12" s="528"/>
      <c r="E12" s="528"/>
      <c r="F12" s="378"/>
      <c r="G12" s="379"/>
      <c r="H12" s="379"/>
      <c r="I12" s="379"/>
      <c r="J12" s="379"/>
      <c r="K12" s="379"/>
      <c r="L12" s="379"/>
      <c r="M12" s="380"/>
      <c r="N12" s="602" t="s">
        <v>132</v>
      </c>
      <c r="O12" s="603"/>
      <c r="P12" s="603"/>
      <c r="Q12" s="604"/>
      <c r="R12" s="599" t="s">
        <v>2002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3">
        <v>11</v>
      </c>
      <c r="F22" s="448"/>
      <c r="G22" s="449"/>
      <c r="H22" s="450"/>
      <c r="I22" s="69"/>
      <c r="J22" s="624">
        <v>13</v>
      </c>
      <c r="K22" s="625"/>
      <c r="L22" s="626"/>
      <c r="M22" s="69"/>
      <c r="N22" s="448"/>
      <c r="O22" s="450"/>
      <c r="P22" s="448">
        <v>10</v>
      </c>
      <c r="Q22" s="449"/>
      <c r="R22" s="450"/>
      <c r="S22" s="448"/>
      <c r="T22" s="450"/>
      <c r="U22" s="448"/>
      <c r="V22" s="450"/>
      <c r="W22" s="70">
        <v>15</v>
      </c>
      <c r="X22" s="70">
        <f>SUM(C22:W22)</f>
        <v>49</v>
      </c>
      <c r="Y22" s="93"/>
    </row>
    <row r="23" spans="1:25" ht="19" customHeight="1" thickBot="1">
      <c r="A23" s="468" t="s">
        <v>76</v>
      </c>
      <c r="B23" s="469"/>
      <c r="C23" s="65"/>
      <c r="D23" s="65"/>
      <c r="E23" s="104">
        <v>18</v>
      </c>
      <c r="F23" s="455"/>
      <c r="G23" s="455"/>
      <c r="H23" s="455"/>
      <c r="I23" s="65"/>
      <c r="J23" s="519">
        <v>21</v>
      </c>
      <c r="K23" s="520"/>
      <c r="L23" s="521"/>
      <c r="M23" s="65"/>
      <c r="N23" s="519"/>
      <c r="O23" s="521"/>
      <c r="P23" s="519">
        <v>13</v>
      </c>
      <c r="Q23" s="520"/>
      <c r="R23" s="521"/>
      <c r="S23" s="519"/>
      <c r="T23" s="521"/>
      <c r="U23" s="519"/>
      <c r="V23" s="521"/>
      <c r="W23" s="71">
        <v>17</v>
      </c>
      <c r="X23" s="71">
        <f>SUM(C23:W23)</f>
        <v>69</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0.61111111111111116</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0.61904761904761907</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0.76923076923076927</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0.88235294117647056</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0.71014492753623193</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147" customHeight="1" thickBot="1">
      <c r="A45" s="549" t="s">
        <v>2734</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45.5" customHeight="1" thickBot="1">
      <c r="A51" s="549" t="s">
        <v>2735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80.25" customHeight="1" thickBot="1">
      <c r="A57" s="549" t="s">
        <v>2736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94.5" customHeight="1" thickBot="1">
      <c r="A63" s="549" t="s">
        <v>2737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883A6-76F2-4C84-B1B2-B69F40577378}">
  <sheetPr codeName="Hoja242"/>
  <dimension ref="A1:Y74"/>
  <sheetViews>
    <sheetView zoomScale="73" zoomScaleNormal="73"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2009</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2010</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8.75" customHeight="1">
      <c r="A10" s="363"/>
      <c r="B10" s="364"/>
      <c r="C10" s="335" t="s">
        <v>1066</v>
      </c>
      <c r="D10" s="336"/>
      <c r="E10" s="371"/>
      <c r="F10" s="372" t="s">
        <v>2011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1067</v>
      </c>
      <c r="D12" s="528"/>
      <c r="E12" s="528"/>
      <c r="F12" s="378"/>
      <c r="G12" s="379"/>
      <c r="H12" s="379"/>
      <c r="I12" s="379"/>
      <c r="J12" s="379"/>
      <c r="K12" s="379"/>
      <c r="L12" s="379"/>
      <c r="M12" s="380"/>
      <c r="N12" s="602" t="s">
        <v>132</v>
      </c>
      <c r="O12" s="603"/>
      <c r="P12" s="603"/>
      <c r="Q12" s="604"/>
      <c r="R12" s="599" t="s">
        <v>2008</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3">
        <v>7860</v>
      </c>
      <c r="F22" s="448"/>
      <c r="G22" s="449"/>
      <c r="H22" s="450"/>
      <c r="I22" s="69"/>
      <c r="J22" s="624">
        <v>97</v>
      </c>
      <c r="K22" s="625"/>
      <c r="L22" s="626"/>
      <c r="M22" s="69"/>
      <c r="N22" s="448"/>
      <c r="O22" s="450"/>
      <c r="P22" s="448">
        <v>7585</v>
      </c>
      <c r="Q22" s="449"/>
      <c r="R22" s="450"/>
      <c r="S22" s="448"/>
      <c r="T22" s="450"/>
      <c r="U22" s="448"/>
      <c r="V22" s="450"/>
      <c r="W22" s="70">
        <v>6187</v>
      </c>
      <c r="X22" s="70">
        <f>SUM(C22:W22)</f>
        <v>21729</v>
      </c>
      <c r="Y22" s="93"/>
    </row>
    <row r="23" spans="1:25" ht="19" customHeight="1" thickBot="1">
      <c r="A23" s="468" t="s">
        <v>76</v>
      </c>
      <c r="B23" s="469"/>
      <c r="C23" s="65"/>
      <c r="D23" s="65"/>
      <c r="E23" s="104">
        <v>8140</v>
      </c>
      <c r="F23" s="455"/>
      <c r="G23" s="455"/>
      <c r="H23" s="455"/>
      <c r="I23" s="65"/>
      <c r="J23" s="519">
        <v>93</v>
      </c>
      <c r="K23" s="520"/>
      <c r="L23" s="521"/>
      <c r="M23" s="65"/>
      <c r="N23" s="519"/>
      <c r="O23" s="521"/>
      <c r="P23" s="519">
        <v>7726</v>
      </c>
      <c r="Q23" s="520"/>
      <c r="R23" s="521"/>
      <c r="S23" s="519"/>
      <c r="T23" s="521"/>
      <c r="U23" s="519"/>
      <c r="V23" s="521"/>
      <c r="W23" s="71">
        <v>6297</v>
      </c>
      <c r="X23" s="71">
        <f>SUM(C23:W23)</f>
        <v>22256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0.96560196560196565</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1.043010752688172</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0.98174993528345844</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0.98253136414165476</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0.97632099209202017</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4.25" customHeight="1" thickBot="1">
      <c r="A45" s="549" t="s">
        <v>2738</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88.5" customHeight="1" thickBot="1">
      <c r="A51" s="549" t="s">
        <v>2739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80.25" customHeight="1" thickBot="1">
      <c r="A57" s="549" t="s">
        <v>2740</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75.75" customHeight="1" thickBot="1">
      <c r="A63" s="549" t="s">
        <v>2741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CE11-7034-4258-BBEA-7FBE18D3C950}">
  <sheetPr codeName="Hoja243"/>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2013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2014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8.75" customHeight="1">
      <c r="A10" s="363"/>
      <c r="B10" s="364"/>
      <c r="C10" s="335" t="s">
        <v>2005</v>
      </c>
      <c r="D10" s="336"/>
      <c r="E10" s="371"/>
      <c r="F10" s="372" t="s">
        <v>2743</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2742</v>
      </c>
      <c r="D12" s="528"/>
      <c r="E12" s="528"/>
      <c r="F12" s="378"/>
      <c r="G12" s="379"/>
      <c r="H12" s="379"/>
      <c r="I12" s="379"/>
      <c r="J12" s="379"/>
      <c r="K12" s="379"/>
      <c r="L12" s="379"/>
      <c r="M12" s="380"/>
      <c r="N12" s="602" t="s">
        <v>132</v>
      </c>
      <c r="O12" s="603"/>
      <c r="P12" s="603"/>
      <c r="Q12" s="604"/>
      <c r="R12" s="599" t="s">
        <v>2012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v>11</v>
      </c>
      <c r="F22" s="448"/>
      <c r="G22" s="449"/>
      <c r="H22" s="450"/>
      <c r="I22" s="69"/>
      <c r="J22" s="624">
        <v>9</v>
      </c>
      <c r="K22" s="625"/>
      <c r="L22" s="626"/>
      <c r="M22" s="69"/>
      <c r="N22" s="448"/>
      <c r="O22" s="450"/>
      <c r="P22" s="448">
        <v>9</v>
      </c>
      <c r="Q22" s="449"/>
      <c r="R22" s="450"/>
      <c r="S22" s="448"/>
      <c r="T22" s="450"/>
      <c r="U22" s="448"/>
      <c r="V22" s="450"/>
      <c r="W22" s="70">
        <v>13</v>
      </c>
      <c r="X22" s="70">
        <f>SUM(C22:W22)</f>
        <v>42</v>
      </c>
      <c r="Y22" s="93"/>
    </row>
    <row r="23" spans="1:25" ht="19" customHeight="1" thickBot="1">
      <c r="A23" s="468" t="s">
        <v>76</v>
      </c>
      <c r="B23" s="469"/>
      <c r="C23" s="65"/>
      <c r="D23" s="65"/>
      <c r="E23" s="106">
        <v>14</v>
      </c>
      <c r="F23" s="455"/>
      <c r="G23" s="455"/>
      <c r="H23" s="455"/>
      <c r="I23" s="65"/>
      <c r="J23" s="519">
        <v>9</v>
      </c>
      <c r="K23" s="520"/>
      <c r="L23" s="521"/>
      <c r="M23" s="65"/>
      <c r="N23" s="519"/>
      <c r="O23" s="521"/>
      <c r="P23" s="519">
        <v>9</v>
      </c>
      <c r="Q23" s="520"/>
      <c r="R23" s="521"/>
      <c r="S23" s="519"/>
      <c r="T23" s="521"/>
      <c r="U23" s="519"/>
      <c r="V23" s="521"/>
      <c r="W23" s="71">
        <v>13</v>
      </c>
      <c r="X23" s="71">
        <f>SUM(C23:W23)</f>
        <v>45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0.7857142857142857</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0.93333333333333335</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171" customHeight="1" thickBot="1">
      <c r="A45" s="549" t="s">
        <v>2744</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6.5" customHeight="1" thickBot="1">
      <c r="A51" s="549" t="s">
        <v>2745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80.25" customHeight="1" thickBot="1">
      <c r="A57" s="549" t="s">
        <v>2746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3.75" customHeight="1" thickBot="1">
      <c r="A63" s="549" t="s">
        <v>2747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C3A92-84FC-4D55-94B3-0E4798F733A7}">
  <sheetPr codeName="Hoja244"/>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2016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1047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8.75" customHeight="1">
      <c r="A10" s="363"/>
      <c r="B10" s="364"/>
      <c r="C10" s="335" t="s">
        <v>2005</v>
      </c>
      <c r="D10" s="336"/>
      <c r="E10" s="371"/>
      <c r="F10" s="372" t="s">
        <v>2018</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2017</v>
      </c>
      <c r="D12" s="528"/>
      <c r="E12" s="528"/>
      <c r="F12" s="378"/>
      <c r="G12" s="379"/>
      <c r="H12" s="379"/>
      <c r="I12" s="379"/>
      <c r="J12" s="379"/>
      <c r="K12" s="379"/>
      <c r="L12" s="379"/>
      <c r="M12" s="380"/>
      <c r="N12" s="602" t="s">
        <v>132</v>
      </c>
      <c r="O12" s="603"/>
      <c r="P12" s="603"/>
      <c r="Q12" s="604"/>
      <c r="R12" s="599" t="s">
        <v>2015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v>11</v>
      </c>
      <c r="F22" s="448"/>
      <c r="G22" s="449"/>
      <c r="H22" s="450"/>
      <c r="I22" s="69"/>
      <c r="J22" s="624">
        <v>9</v>
      </c>
      <c r="K22" s="625"/>
      <c r="L22" s="626"/>
      <c r="M22" s="69"/>
      <c r="N22" s="448"/>
      <c r="O22" s="450"/>
      <c r="P22" s="448">
        <v>10</v>
      </c>
      <c r="Q22" s="449"/>
      <c r="R22" s="450"/>
      <c r="S22" s="448"/>
      <c r="T22" s="450"/>
      <c r="U22" s="448"/>
      <c r="V22" s="450"/>
      <c r="W22" s="70">
        <v>11</v>
      </c>
      <c r="X22" s="70">
        <f>SUM(C22:W22)</f>
        <v>41</v>
      </c>
      <c r="Y22" s="93"/>
    </row>
    <row r="23" spans="1:25" ht="19" customHeight="1" thickBot="1">
      <c r="A23" s="468" t="s">
        <v>76</v>
      </c>
      <c r="B23" s="469"/>
      <c r="C23" s="65"/>
      <c r="D23" s="65"/>
      <c r="E23" s="106"/>
      <c r="F23" s="455"/>
      <c r="G23" s="455"/>
      <c r="H23" s="455"/>
      <c r="I23" s="65"/>
      <c r="J23" s="519">
        <v>9</v>
      </c>
      <c r="K23" s="520"/>
      <c r="L23" s="521"/>
      <c r="M23" s="65"/>
      <c r="N23" s="519"/>
      <c r="O23" s="521"/>
      <c r="P23" s="519">
        <v>11</v>
      </c>
      <c r="Q23" s="520"/>
      <c r="R23" s="521"/>
      <c r="S23" s="519"/>
      <c r="T23" s="521"/>
      <c r="U23" s="519"/>
      <c r="V23" s="521"/>
      <c r="W23" s="71">
        <v>11</v>
      </c>
      <c r="X23" s="71">
        <f>SUM(C23:W23)</f>
        <v>31</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0.90909090909090906</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1.3225806451612903</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6.5" customHeight="1" thickBot="1">
      <c r="A45" s="549" t="s">
        <v>2748</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6.5" customHeight="1" thickBot="1">
      <c r="A51" s="549" t="s">
        <v>2749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80.25" customHeight="1" thickBot="1">
      <c r="A57" s="549" t="s">
        <v>2750</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3.75" customHeight="1" thickBot="1">
      <c r="A63" s="549" t="s">
        <v>2751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E393-3420-4F1C-9B9B-1158140D2C93}">
  <sheetPr codeName="Hoja245"/>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2019</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2020</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8.75" customHeight="1">
      <c r="A10" s="363"/>
      <c r="B10" s="364"/>
      <c r="C10" s="335" t="s">
        <v>2021</v>
      </c>
      <c r="D10" s="336"/>
      <c r="E10" s="371"/>
      <c r="F10" s="372" t="s">
        <v>2018</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2022</v>
      </c>
      <c r="D12" s="528"/>
      <c r="E12" s="528"/>
      <c r="F12" s="378"/>
      <c r="G12" s="379"/>
      <c r="H12" s="379"/>
      <c r="I12" s="379"/>
      <c r="J12" s="379"/>
      <c r="K12" s="379"/>
      <c r="L12" s="379"/>
      <c r="M12" s="380"/>
      <c r="N12" s="602" t="s">
        <v>132</v>
      </c>
      <c r="O12" s="603"/>
      <c r="P12" s="603"/>
      <c r="Q12" s="604"/>
      <c r="R12" s="599" t="s">
        <v>2357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c r="F22" s="448"/>
      <c r="G22" s="449"/>
      <c r="H22" s="450"/>
      <c r="I22" s="69"/>
      <c r="J22" s="624"/>
      <c r="K22" s="625"/>
      <c r="L22" s="626"/>
      <c r="M22" s="69">
        <v>48</v>
      </c>
      <c r="N22" s="448"/>
      <c r="O22" s="450"/>
      <c r="P22" s="448"/>
      <c r="Q22" s="449"/>
      <c r="R22" s="450"/>
      <c r="S22" s="448"/>
      <c r="T22" s="450"/>
      <c r="U22" s="448"/>
      <c r="V22" s="450"/>
      <c r="W22" s="70">
        <v>54</v>
      </c>
      <c r="X22" s="70">
        <f>SUM(C22:W22)</f>
        <v>102</v>
      </c>
      <c r="Y22" s="93"/>
    </row>
    <row r="23" spans="1:25" ht="19" customHeight="1" thickBot="1">
      <c r="A23" s="468" t="s">
        <v>76</v>
      </c>
      <c r="B23" s="469"/>
      <c r="C23" s="65"/>
      <c r="D23" s="65"/>
      <c r="E23" s="106"/>
      <c r="F23" s="455"/>
      <c r="G23" s="455"/>
      <c r="H23" s="455"/>
      <c r="I23" s="65"/>
      <c r="J23" s="519"/>
      <c r="K23" s="520"/>
      <c r="L23" s="521"/>
      <c r="M23" s="65">
        <v>94</v>
      </c>
      <c r="N23" s="519"/>
      <c r="O23" s="521"/>
      <c r="P23" s="519"/>
      <c r="Q23" s="520"/>
      <c r="R23" s="521"/>
      <c r="S23" s="519"/>
      <c r="T23" s="521"/>
      <c r="U23" s="519"/>
      <c r="V23" s="521"/>
      <c r="W23" s="71">
        <v>98</v>
      </c>
      <c r="X23" s="71">
        <f>SUM(C23:W23)</f>
        <v>192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0.51063829787234039</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0.55102040816326525</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0.53125</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171"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6.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t="s">
        <v>2752</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80.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18.5" customHeight="1" thickBot="1">
      <c r="A63" s="549" t="s">
        <v>2753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33D9B-547C-4591-970E-774FF67CA334}">
  <sheetPr codeName="Hoja246"/>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2755</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2756</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8.75" customHeight="1">
      <c r="A10" s="363"/>
      <c r="B10" s="364"/>
      <c r="C10" s="335" t="s">
        <v>2757</v>
      </c>
      <c r="D10" s="336"/>
      <c r="E10" s="371"/>
      <c r="F10" s="372" t="s">
        <v>2758</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197</v>
      </c>
      <c r="O12" s="603"/>
      <c r="P12" s="603"/>
      <c r="Q12" s="604"/>
      <c r="R12" s="599" t="s">
        <v>2754</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2759</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c r="F22" s="448"/>
      <c r="G22" s="449"/>
      <c r="H22" s="450"/>
      <c r="I22" s="69"/>
      <c r="J22" s="624">
        <v>7</v>
      </c>
      <c r="K22" s="625"/>
      <c r="L22" s="626"/>
      <c r="M22" s="69"/>
      <c r="N22" s="448"/>
      <c r="O22" s="450"/>
      <c r="P22" s="448">
        <v>1</v>
      </c>
      <c r="Q22" s="449"/>
      <c r="R22" s="450"/>
      <c r="S22" s="448"/>
      <c r="T22" s="450"/>
      <c r="U22" s="448"/>
      <c r="V22" s="450"/>
      <c r="W22" s="70">
        <v>2</v>
      </c>
      <c r="X22" s="70">
        <f>SUM(C22:W22)</f>
        <v>10</v>
      </c>
      <c r="Y22" s="93"/>
    </row>
    <row r="23" spans="1:25" ht="19" customHeight="1" thickBot="1">
      <c r="A23" s="468" t="s">
        <v>76</v>
      </c>
      <c r="B23" s="469"/>
      <c r="C23" s="65"/>
      <c r="D23" s="65"/>
      <c r="E23" s="106"/>
      <c r="F23" s="455"/>
      <c r="G23" s="455"/>
      <c r="H23" s="455"/>
      <c r="I23" s="65"/>
      <c r="J23" s="519">
        <v>7</v>
      </c>
      <c r="K23" s="520"/>
      <c r="L23" s="521"/>
      <c r="M23" s="65"/>
      <c r="N23" s="519"/>
      <c r="O23" s="521"/>
      <c r="P23" s="519">
        <v>1</v>
      </c>
      <c r="Q23" s="520"/>
      <c r="R23" s="521"/>
      <c r="S23" s="519"/>
      <c r="T23" s="521"/>
      <c r="U23" s="519"/>
      <c r="V23" s="521"/>
      <c r="W23" s="71">
        <v>2</v>
      </c>
      <c r="X23" s="71">
        <f>SUM(C23:W23)</f>
        <v>10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171"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05.75" customHeight="1" thickBot="1">
      <c r="A51" s="549" t="s">
        <v>2760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49.25" customHeight="1" thickBot="1">
      <c r="A57" s="549" t="s">
        <v>2761</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7.25" customHeight="1" thickBot="1">
      <c r="A63" s="549" t="s">
        <v>2762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92166-5B19-420D-8849-6D2331D15403}">
  <sheetPr codeName="Hoja247"/>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853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2027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8.75" customHeight="1">
      <c r="A10" s="363"/>
      <c r="B10" s="364"/>
      <c r="C10" s="335" t="s">
        <v>2028</v>
      </c>
      <c r="D10" s="336"/>
      <c r="E10" s="371"/>
      <c r="F10" s="372" t="s">
        <v>2030</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2029</v>
      </c>
      <c r="D12" s="528"/>
      <c r="E12" s="528"/>
      <c r="F12" s="378"/>
      <c r="G12" s="379"/>
      <c r="H12" s="379"/>
      <c r="I12" s="379"/>
      <c r="J12" s="379"/>
      <c r="K12" s="379"/>
      <c r="L12" s="379"/>
      <c r="M12" s="380"/>
      <c r="N12" s="602" t="s">
        <v>132</v>
      </c>
      <c r="O12" s="603"/>
      <c r="P12" s="603"/>
      <c r="Q12" s="604"/>
      <c r="R12" s="599" t="s">
        <v>2023</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2759</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v>2687</v>
      </c>
      <c r="F22" s="448"/>
      <c r="G22" s="449"/>
      <c r="H22" s="450"/>
      <c r="I22" s="69"/>
      <c r="J22" s="624">
        <v>174</v>
      </c>
      <c r="K22" s="625"/>
      <c r="L22" s="626"/>
      <c r="M22" s="69"/>
      <c r="N22" s="448"/>
      <c r="O22" s="450"/>
      <c r="P22" s="448">
        <v>149</v>
      </c>
      <c r="Q22" s="449"/>
      <c r="R22" s="450"/>
      <c r="S22" s="448"/>
      <c r="T22" s="450"/>
      <c r="U22" s="448"/>
      <c r="V22" s="450"/>
      <c r="W22" s="70">
        <v>209</v>
      </c>
      <c r="X22" s="70">
        <f>SUM(C22:W22)</f>
        <v>3219</v>
      </c>
      <c r="Y22" s="93"/>
    </row>
    <row r="23" spans="1:25" ht="19" customHeight="1" thickBot="1">
      <c r="A23" s="468" t="s">
        <v>76</v>
      </c>
      <c r="B23" s="469"/>
      <c r="C23" s="65"/>
      <c r="D23" s="65"/>
      <c r="E23" s="106">
        <v>268</v>
      </c>
      <c r="F23" s="455"/>
      <c r="G23" s="455"/>
      <c r="H23" s="455"/>
      <c r="I23" s="65"/>
      <c r="J23" s="519">
        <v>174</v>
      </c>
      <c r="K23" s="520"/>
      <c r="L23" s="521"/>
      <c r="M23" s="65"/>
      <c r="N23" s="519"/>
      <c r="O23" s="521"/>
      <c r="P23" s="519">
        <v>149</v>
      </c>
      <c r="Q23" s="520"/>
      <c r="R23" s="521"/>
      <c r="S23" s="519"/>
      <c r="T23" s="521"/>
      <c r="U23" s="519"/>
      <c r="V23" s="521"/>
      <c r="W23" s="71">
        <v>209</v>
      </c>
      <c r="X23" s="71">
        <f>SUM(C23:W23)</f>
        <v>800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10.026119402985074</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4.0237499999999997</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8.25" customHeight="1" thickBot="1">
      <c r="A45" s="549" t="s">
        <v>2372</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9.25" customHeight="1" thickBot="1">
      <c r="A51" s="549" t="s">
        <v>2763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t="s">
        <v>2764</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7.25" customHeight="1" thickBot="1">
      <c r="A63" s="549" t="s">
        <v>2765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4AB2-94B7-491B-B314-50577FAF63DB}">
  <sheetPr codeName="Hoja13"/>
  <dimension ref="A1:I54"/>
  <sheetViews>
    <sheetView workbookViewId="0">
      <pane ySplit="9" topLeftCell="A10" activePane="bottomLeft" state="frozen"/>
      <selection pane="bottomLeft" activeCell="C10" sqref="C10"/>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2085</v>
      </c>
      <c r="D7" s="323"/>
      <c r="E7" s="43"/>
      <c r="F7" s="37"/>
      <c r="G7" s="37"/>
    </row>
    <row r="8" spans="1:7" ht="20.25" customHeight="1">
      <c r="A8" s="37"/>
      <c r="B8" s="42"/>
      <c r="C8" s="323"/>
      <c r="D8" s="323"/>
      <c r="E8" s="43"/>
      <c r="F8" s="37"/>
      <c r="G8" s="37"/>
    </row>
    <row r="9" spans="1:7" ht="14">
      <c r="A9" s="37"/>
      <c r="B9" s="42"/>
      <c r="C9" s="56"/>
      <c r="D9" s="37"/>
      <c r="E9" s="43"/>
      <c r="F9" s="37"/>
      <c r="G9" s="37"/>
    </row>
    <row r="10" spans="1:7" ht="28">
      <c r="A10" s="37"/>
      <c r="B10" s="42"/>
      <c r="C10" s="61" t="s">
        <v>2086</v>
      </c>
      <c r="D10" s="62" t="s">
        <v>941</v>
      </c>
      <c r="E10" s="43"/>
      <c r="F10" s="37"/>
      <c r="G10" s="37"/>
    </row>
    <row r="11" spans="1:7" ht="14">
      <c r="A11" s="37"/>
      <c r="B11" s="42"/>
      <c r="C11" s="61" t="s">
        <v>2087</v>
      </c>
      <c r="D11" s="62" t="s">
        <v>951</v>
      </c>
      <c r="E11" s="43"/>
      <c r="F11" s="37"/>
      <c r="G11" s="37"/>
    </row>
    <row r="12" spans="1:7" ht="28">
      <c r="A12" s="37"/>
      <c r="B12" s="42"/>
      <c r="C12" s="61" t="s">
        <v>2088</v>
      </c>
      <c r="D12" s="62" t="s">
        <v>956</v>
      </c>
      <c r="E12" s="43"/>
      <c r="F12" s="37"/>
      <c r="G12" s="37"/>
    </row>
    <row r="13" spans="1:7" ht="14">
      <c r="A13" s="37"/>
      <c r="B13" s="42"/>
      <c r="C13" s="61" t="s">
        <v>2089</v>
      </c>
      <c r="D13" s="62" t="s">
        <v>2090</v>
      </c>
      <c r="E13" s="43"/>
      <c r="F13" s="37"/>
      <c r="G13" s="37"/>
    </row>
    <row r="14" spans="1:7" ht="28">
      <c r="A14" s="37"/>
      <c r="B14" s="42"/>
      <c r="C14" s="61" t="s">
        <v>2099</v>
      </c>
      <c r="D14" s="62" t="s">
        <v>2102</v>
      </c>
      <c r="E14" s="43"/>
      <c r="F14" s="37"/>
      <c r="G14" s="37"/>
    </row>
    <row r="15" spans="1:7" ht="14">
      <c r="A15" s="37"/>
      <c r="B15" s="42"/>
      <c r="C15" s="61" t="s">
        <v>2100</v>
      </c>
      <c r="D15" s="62" t="s">
        <v>2103</v>
      </c>
      <c r="E15" s="43"/>
      <c r="F15" s="37"/>
      <c r="G15" s="37"/>
    </row>
    <row r="16" spans="1:7" ht="14">
      <c r="A16" s="37"/>
      <c r="B16" s="42"/>
      <c r="C16" s="61" t="s">
        <v>2101</v>
      </c>
      <c r="D16" s="62" t="s">
        <v>966</v>
      </c>
      <c r="E16" s="43"/>
      <c r="F16" s="37"/>
      <c r="G16" s="37"/>
    </row>
    <row r="17" spans="1:6" ht="14.5" thickBot="1">
      <c r="A17" s="37"/>
      <c r="B17" s="44"/>
      <c r="C17" s="59"/>
      <c r="D17" s="45"/>
      <c r="E17" s="46"/>
      <c r="F17" s="37"/>
    </row>
    <row r="18" spans="1:6" ht="14.25" customHeight="1">
      <c r="A18" s="37"/>
      <c r="B18" s="37"/>
      <c r="C18" s="56"/>
      <c r="D18" s="37"/>
      <c r="E18" s="37"/>
      <c r="F18" s="37"/>
    </row>
    <row r="19" spans="1:6" ht="14.25" customHeight="1"/>
    <row r="20" spans="1:6" ht="14.25" customHeight="1"/>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sheetData>
  <mergeCells count="1">
    <mergeCell ref="C7:D8"/>
  </mergeCells>
  <hyperlinks>
    <hyperlink ref="C10" location="'DI12'!A1" display="DI12" xr:uid="{987A232E-FBC6-4D8C-A40A-6881AFF35E50}"/>
    <hyperlink ref="C11" location="'DI13'!A1" display="DI13" xr:uid="{EAD37A68-4DF0-46B6-87D7-3AB5E67EFDA5}"/>
    <hyperlink ref="C12" location="'DI14'!A1" display="DI14" xr:uid="{F328C3EC-F64B-4D29-B600-C075F29A96D2}"/>
    <hyperlink ref="C13" location="'DI15'!A1" display="DI15" xr:uid="{08556F97-50B2-420B-A4C8-1F254641BFEA}"/>
    <hyperlink ref="C14" location="'RL13'!A1" display="RL13" xr:uid="{AE7F5402-D052-416E-9700-912A84246639}"/>
    <hyperlink ref="C15" location="'DI16'!A1" display="DI16" xr:uid="{E2C98D27-82EE-437F-A360-57DDF03008B2}"/>
    <hyperlink ref="C16" location="'DI17'!A1" display="DI17" xr:uid="{D9D963F8-14D2-4FC1-A905-914266C879BF}"/>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1214D-77AA-45CF-BD51-3A451D958081}">
  <sheetPr codeName="Hoja248"/>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862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863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8.75" customHeight="1">
      <c r="A10" s="363"/>
      <c r="B10" s="364"/>
      <c r="C10" s="335" t="s">
        <v>2031</v>
      </c>
      <c r="D10" s="336"/>
      <c r="E10" s="371"/>
      <c r="F10" s="372" t="s">
        <v>2037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2032</v>
      </c>
      <c r="D12" s="528"/>
      <c r="E12" s="528"/>
      <c r="F12" s="378"/>
      <c r="G12" s="379"/>
      <c r="H12" s="379"/>
      <c r="I12" s="379"/>
      <c r="J12" s="379"/>
      <c r="K12" s="379"/>
      <c r="L12" s="379"/>
      <c r="M12" s="380"/>
      <c r="N12" s="602" t="s">
        <v>132</v>
      </c>
      <c r="O12" s="603"/>
      <c r="P12" s="603"/>
      <c r="Q12" s="604"/>
      <c r="R12" s="599" t="s">
        <v>2024</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2759</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c r="F22" s="448"/>
      <c r="G22" s="449"/>
      <c r="H22" s="450"/>
      <c r="I22" s="69"/>
      <c r="J22" s="624">
        <v>9</v>
      </c>
      <c r="K22" s="625"/>
      <c r="L22" s="626"/>
      <c r="M22" s="69"/>
      <c r="N22" s="448"/>
      <c r="O22" s="450"/>
      <c r="P22" s="448"/>
      <c r="Q22" s="449"/>
      <c r="R22" s="450"/>
      <c r="S22" s="448"/>
      <c r="T22" s="450"/>
      <c r="U22" s="448"/>
      <c r="V22" s="450"/>
      <c r="W22" s="70">
        <v>12</v>
      </c>
      <c r="X22" s="70">
        <f>SUM(C22:W22)</f>
        <v>21</v>
      </c>
      <c r="Y22" s="93"/>
    </row>
    <row r="23" spans="1:25" ht="19" customHeight="1" thickBot="1">
      <c r="A23" s="468" t="s">
        <v>76</v>
      </c>
      <c r="B23" s="469"/>
      <c r="C23" s="65"/>
      <c r="D23" s="65"/>
      <c r="E23" s="106"/>
      <c r="F23" s="455"/>
      <c r="G23" s="455"/>
      <c r="H23" s="455"/>
      <c r="I23" s="65"/>
      <c r="J23" s="519">
        <v>9</v>
      </c>
      <c r="K23" s="520"/>
      <c r="L23" s="521"/>
      <c r="M23" s="65"/>
      <c r="N23" s="519"/>
      <c r="O23" s="521"/>
      <c r="P23" s="519"/>
      <c r="Q23" s="520"/>
      <c r="R23" s="521"/>
      <c r="S23" s="519"/>
      <c r="T23" s="521"/>
      <c r="U23" s="519"/>
      <c r="V23" s="521"/>
      <c r="W23" s="71">
        <v>12</v>
      </c>
      <c r="X23" s="71">
        <f>SUM(C23:W23)</f>
        <v>21</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8.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9.25" customHeight="1" thickBot="1">
      <c r="A51" s="549" t="s">
        <v>2766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7.25" customHeight="1" thickBot="1">
      <c r="A63" s="549" t="s">
        <v>2540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2C7AA-4FDB-4DA2-A137-5914063B5D38}">
  <sheetPr codeName="Hoja249"/>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2033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2034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8.75" customHeight="1">
      <c r="A10" s="363"/>
      <c r="B10" s="364"/>
      <c r="C10" s="335" t="s">
        <v>2035</v>
      </c>
      <c r="D10" s="336"/>
      <c r="E10" s="371"/>
      <c r="F10" s="372" t="s">
        <v>2038</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2036</v>
      </c>
      <c r="D12" s="528"/>
      <c r="E12" s="528"/>
      <c r="F12" s="378"/>
      <c r="G12" s="379"/>
      <c r="H12" s="379"/>
      <c r="I12" s="379"/>
      <c r="J12" s="379"/>
      <c r="K12" s="379"/>
      <c r="L12" s="379"/>
      <c r="M12" s="380"/>
      <c r="N12" s="602" t="s">
        <v>132</v>
      </c>
      <c r="O12" s="603"/>
      <c r="P12" s="603"/>
      <c r="Q12" s="604"/>
      <c r="R12" s="599" t="s">
        <v>2025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v>1090</v>
      </c>
      <c r="F22" s="448"/>
      <c r="G22" s="449"/>
      <c r="H22" s="450"/>
      <c r="I22" s="69"/>
      <c r="J22" s="624">
        <v>821</v>
      </c>
      <c r="K22" s="625"/>
      <c r="L22" s="626"/>
      <c r="M22" s="69"/>
      <c r="N22" s="448"/>
      <c r="O22" s="450"/>
      <c r="P22" s="448">
        <v>1764</v>
      </c>
      <c r="Q22" s="449"/>
      <c r="R22" s="450"/>
      <c r="S22" s="448"/>
      <c r="T22" s="450"/>
      <c r="U22" s="448"/>
      <c r="V22" s="450"/>
      <c r="W22" s="70">
        <v>1139</v>
      </c>
      <c r="X22" s="70">
        <f>SUM(C22:W22)</f>
        <v>4814</v>
      </c>
      <c r="Y22" s="93"/>
    </row>
    <row r="23" spans="1:25" ht="19" customHeight="1" thickBot="1">
      <c r="A23" s="468" t="s">
        <v>76</v>
      </c>
      <c r="B23" s="469"/>
      <c r="C23" s="65"/>
      <c r="D23" s="65"/>
      <c r="E23" s="106">
        <v>1090</v>
      </c>
      <c r="F23" s="455"/>
      <c r="G23" s="455"/>
      <c r="H23" s="455"/>
      <c r="I23" s="65"/>
      <c r="J23" s="519">
        <v>821</v>
      </c>
      <c r="K23" s="520"/>
      <c r="L23" s="521"/>
      <c r="M23" s="65"/>
      <c r="N23" s="519"/>
      <c r="O23" s="521"/>
      <c r="P23" s="519">
        <v>1764</v>
      </c>
      <c r="Q23" s="520"/>
      <c r="R23" s="521"/>
      <c r="S23" s="519"/>
      <c r="T23" s="521"/>
      <c r="U23" s="519"/>
      <c r="V23" s="521"/>
      <c r="W23" s="71">
        <v>1139</v>
      </c>
      <c r="X23" s="71">
        <f>SUM(C23:W23)</f>
        <v>4814</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8.25" customHeight="1" thickBot="1">
      <c r="A45" s="549" t="s">
        <v>2541</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9.25" customHeight="1" thickBot="1">
      <c r="A51" s="549" t="s">
        <v>2542</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t="s">
        <v>2767</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7.25" customHeight="1" thickBot="1">
      <c r="A63" s="549" t="s">
        <v>2768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8CAA1-5318-4904-BB4E-C6C89E770E80}">
  <sheetPr codeName="Hoja250"/>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2040</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869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8.75" customHeight="1">
      <c r="A10" s="363"/>
      <c r="B10" s="364"/>
      <c r="C10" s="335" t="s">
        <v>2041</v>
      </c>
      <c r="D10" s="336"/>
      <c r="E10" s="371"/>
      <c r="F10" s="372" t="s">
        <v>2043</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2042</v>
      </c>
      <c r="D12" s="528"/>
      <c r="E12" s="528"/>
      <c r="F12" s="378"/>
      <c r="G12" s="379"/>
      <c r="H12" s="379"/>
      <c r="I12" s="379"/>
      <c r="J12" s="379"/>
      <c r="K12" s="379"/>
      <c r="L12" s="379"/>
      <c r="M12" s="380"/>
      <c r="N12" s="602" t="s">
        <v>132</v>
      </c>
      <c r="O12" s="603"/>
      <c r="P12" s="603"/>
      <c r="Q12" s="604"/>
      <c r="R12" s="599" t="s">
        <v>2039</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c r="F22" s="448"/>
      <c r="G22" s="449"/>
      <c r="H22" s="450"/>
      <c r="I22" s="69"/>
      <c r="J22" s="624">
        <v>10</v>
      </c>
      <c r="K22" s="625"/>
      <c r="L22" s="626"/>
      <c r="M22" s="69"/>
      <c r="N22" s="448"/>
      <c r="O22" s="450"/>
      <c r="P22" s="448"/>
      <c r="Q22" s="449"/>
      <c r="R22" s="450"/>
      <c r="S22" s="448"/>
      <c r="T22" s="450"/>
      <c r="U22" s="448"/>
      <c r="V22" s="450"/>
      <c r="W22" s="70">
        <v>11</v>
      </c>
      <c r="X22" s="70">
        <f>SUM(C22:W22)</f>
        <v>21</v>
      </c>
      <c r="Y22" s="93"/>
    </row>
    <row r="23" spans="1:25" ht="19" customHeight="1" thickBot="1">
      <c r="A23" s="468" t="s">
        <v>76</v>
      </c>
      <c r="B23" s="469"/>
      <c r="C23" s="65"/>
      <c r="D23" s="65"/>
      <c r="E23" s="106"/>
      <c r="F23" s="455"/>
      <c r="G23" s="455"/>
      <c r="H23" s="455"/>
      <c r="I23" s="65"/>
      <c r="J23" s="519">
        <v>11</v>
      </c>
      <c r="K23" s="520"/>
      <c r="L23" s="521"/>
      <c r="M23" s="65"/>
      <c r="N23" s="519"/>
      <c r="O23" s="521"/>
      <c r="P23" s="519"/>
      <c r="Q23" s="520"/>
      <c r="R23" s="521"/>
      <c r="S23" s="519"/>
      <c r="T23" s="521"/>
      <c r="U23" s="519"/>
      <c r="V23" s="521"/>
      <c r="W23" s="71">
        <v>11</v>
      </c>
      <c r="X23" s="71">
        <f>SUM(C23:W23)</f>
        <v>22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0.90909090909090906</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0.95454545454545459</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8.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84" customHeight="1" thickBot="1">
      <c r="A51" s="549" t="s">
        <v>2429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3.75" customHeight="1" thickBot="1">
      <c r="A63" s="549" t="s">
        <v>2769</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5AC50-F4F9-4192-8FE7-D245AC136A34}">
  <sheetPr codeName="Hoja251"/>
  <dimension ref="A1:Y74"/>
  <sheetViews>
    <sheetView zoomScale="73" zoomScaleNormal="73" zoomScaleSheetLayoutView="130" workbookViewId="0">
      <selection activeCell="C6" sqref="C6:X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2045</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875</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876</v>
      </c>
      <c r="D10" s="336"/>
      <c r="E10" s="371"/>
      <c r="F10" s="372" t="s">
        <v>2043</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t="s">
        <v>2046</v>
      </c>
      <c r="D12" s="528"/>
      <c r="E12" s="528"/>
      <c r="F12" s="378"/>
      <c r="G12" s="379"/>
      <c r="H12" s="379"/>
      <c r="I12" s="379"/>
      <c r="J12" s="379"/>
      <c r="K12" s="379"/>
      <c r="L12" s="379"/>
      <c r="M12" s="380"/>
      <c r="N12" s="602" t="s">
        <v>132</v>
      </c>
      <c r="O12" s="603"/>
      <c r="P12" s="603"/>
      <c r="Q12" s="604"/>
      <c r="R12" s="599" t="s">
        <v>2044</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c r="F22" s="448"/>
      <c r="G22" s="449"/>
      <c r="H22" s="450"/>
      <c r="I22" s="69"/>
      <c r="J22" s="624">
        <v>79</v>
      </c>
      <c r="K22" s="625"/>
      <c r="L22" s="626"/>
      <c r="M22" s="69"/>
      <c r="N22" s="448"/>
      <c r="O22" s="450"/>
      <c r="P22" s="448"/>
      <c r="Q22" s="449"/>
      <c r="R22" s="450"/>
      <c r="S22" s="448"/>
      <c r="T22" s="450"/>
      <c r="U22" s="448"/>
      <c r="V22" s="450"/>
      <c r="W22" s="70">
        <v>72</v>
      </c>
      <c r="X22" s="70">
        <f>SUM(C22:W22)</f>
        <v>151</v>
      </c>
      <c r="Y22" s="93"/>
    </row>
    <row r="23" spans="1:25" ht="19" customHeight="1" thickBot="1">
      <c r="A23" s="468" t="s">
        <v>76</v>
      </c>
      <c r="B23" s="469"/>
      <c r="C23" s="65"/>
      <c r="D23" s="65"/>
      <c r="E23" s="106"/>
      <c r="F23" s="455"/>
      <c r="G23" s="455"/>
      <c r="H23" s="455"/>
      <c r="I23" s="65"/>
      <c r="J23" s="519">
        <v>79</v>
      </c>
      <c r="K23" s="520"/>
      <c r="L23" s="521"/>
      <c r="M23" s="65"/>
      <c r="N23" s="519"/>
      <c r="O23" s="521"/>
      <c r="P23" s="519"/>
      <c r="Q23" s="520"/>
      <c r="R23" s="521"/>
      <c r="S23" s="519"/>
      <c r="T23" s="521"/>
      <c r="U23" s="519"/>
      <c r="V23" s="521"/>
      <c r="W23" s="71">
        <v>72</v>
      </c>
      <c r="X23" s="71">
        <f>SUM(C23:W23)</f>
        <v>151</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8.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1" customHeight="1" thickBot="1">
      <c r="A51" s="549" t="s">
        <v>2770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0.25" customHeight="1" thickBot="1">
      <c r="A63" s="549" t="s">
        <v>2771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15ABB-6CFD-4644-9CEB-734251533C33}">
  <sheetPr codeName="Hoja252"/>
  <dimension ref="A1:Y74"/>
  <sheetViews>
    <sheetView zoomScale="73" zoomScaleNormal="73" zoomScaleSheetLayoutView="130" workbookViewId="0">
      <selection activeCell="C6" sqref="C6:X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2051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2052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2053</v>
      </c>
      <c r="D10" s="336"/>
      <c r="E10" s="371"/>
      <c r="F10" s="372" t="s">
        <v>2055</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t="s">
        <v>2054</v>
      </c>
      <c r="D12" s="528"/>
      <c r="E12" s="528"/>
      <c r="F12" s="378"/>
      <c r="G12" s="379"/>
      <c r="H12" s="379"/>
      <c r="I12" s="379"/>
      <c r="J12" s="379"/>
      <c r="K12" s="379"/>
      <c r="L12" s="379"/>
      <c r="M12" s="380"/>
      <c r="N12" s="602" t="s">
        <v>132</v>
      </c>
      <c r="O12" s="603"/>
      <c r="P12" s="603"/>
      <c r="Q12" s="604"/>
      <c r="R12" s="599" t="s">
        <v>2047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v>134</v>
      </c>
      <c r="F22" s="448"/>
      <c r="G22" s="449"/>
      <c r="H22" s="450"/>
      <c r="I22" s="69"/>
      <c r="J22" s="624">
        <v>189</v>
      </c>
      <c r="K22" s="625"/>
      <c r="L22" s="626"/>
      <c r="M22" s="69"/>
      <c r="N22" s="448"/>
      <c r="O22" s="450"/>
      <c r="P22" s="448">
        <v>238</v>
      </c>
      <c r="Q22" s="449"/>
      <c r="R22" s="450"/>
      <c r="S22" s="448"/>
      <c r="T22" s="450"/>
      <c r="U22" s="448"/>
      <c r="V22" s="450"/>
      <c r="W22" s="70">
        <v>199</v>
      </c>
      <c r="X22" s="70">
        <f>SUM(C22:W22)</f>
        <v>760</v>
      </c>
      <c r="Y22" s="93"/>
    </row>
    <row r="23" spans="1:25" ht="19" customHeight="1" thickBot="1">
      <c r="A23" s="468" t="s">
        <v>76</v>
      </c>
      <c r="B23" s="469"/>
      <c r="C23" s="65"/>
      <c r="D23" s="65"/>
      <c r="E23" s="106">
        <v>134</v>
      </c>
      <c r="F23" s="455"/>
      <c r="G23" s="455"/>
      <c r="H23" s="455"/>
      <c r="I23" s="65"/>
      <c r="J23" s="519">
        <v>213</v>
      </c>
      <c r="K23" s="520"/>
      <c r="L23" s="521"/>
      <c r="M23" s="65"/>
      <c r="N23" s="519"/>
      <c r="O23" s="521"/>
      <c r="P23" s="519">
        <v>244</v>
      </c>
      <c r="Q23" s="520"/>
      <c r="R23" s="521"/>
      <c r="S23" s="519"/>
      <c r="T23" s="521"/>
      <c r="U23" s="519"/>
      <c r="V23" s="521"/>
      <c r="W23" s="71">
        <v>217</v>
      </c>
      <c r="X23" s="71">
        <f>SUM(C23:W23)</f>
        <v>808</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0.88732394366197187</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0.97540983606557374</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0.91705069124423966</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0.94059405940594054</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8.25" customHeight="1" thickBot="1">
      <c r="A45" s="549" t="s">
        <v>2373</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37.25" customHeight="1" thickBot="1">
      <c r="A51" s="549" t="s">
        <v>2772</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t="s">
        <v>2773</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87.75" customHeight="1" thickBot="1">
      <c r="A63" s="549" t="s">
        <v>2774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6ED9D-BF73-4D15-A7EC-FB72DB4DF5F9}">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909</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910</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911</v>
      </c>
      <c r="D10" s="336"/>
      <c r="E10" s="371"/>
      <c r="F10" s="372" t="s">
        <v>2057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197</v>
      </c>
      <c r="O12" s="603"/>
      <c r="P12" s="603"/>
      <c r="Q12" s="604"/>
      <c r="R12" s="599" t="s">
        <v>2048</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v>1</v>
      </c>
      <c r="D22" s="69"/>
      <c r="E22" s="105"/>
      <c r="F22" s="448">
        <v>1</v>
      </c>
      <c r="G22" s="449"/>
      <c r="H22" s="450"/>
      <c r="I22" s="69"/>
      <c r="J22" s="624"/>
      <c r="K22" s="625"/>
      <c r="L22" s="626"/>
      <c r="M22" s="69">
        <v>1</v>
      </c>
      <c r="N22" s="448"/>
      <c r="O22" s="450"/>
      <c r="P22" s="448"/>
      <c r="Q22" s="449"/>
      <c r="R22" s="450"/>
      <c r="S22" s="448">
        <v>1</v>
      </c>
      <c r="T22" s="450"/>
      <c r="U22" s="448"/>
      <c r="V22" s="450"/>
      <c r="W22" s="70"/>
      <c r="X22" s="70">
        <f>SUM(C22:W22)</f>
        <v>4</v>
      </c>
      <c r="Y22" s="93"/>
    </row>
    <row r="23" spans="1:25" ht="19" customHeight="1" thickBot="1">
      <c r="A23" s="468" t="s">
        <v>76</v>
      </c>
      <c r="B23" s="469"/>
      <c r="C23" s="65">
        <v>1</v>
      </c>
      <c r="D23" s="65"/>
      <c r="E23" s="106"/>
      <c r="F23" s="455">
        <v>1</v>
      </c>
      <c r="G23" s="455"/>
      <c r="H23" s="455"/>
      <c r="I23" s="65"/>
      <c r="J23" s="519"/>
      <c r="K23" s="520"/>
      <c r="L23" s="521"/>
      <c r="M23" s="65">
        <v>1</v>
      </c>
      <c r="N23" s="519"/>
      <c r="O23" s="521"/>
      <c r="P23" s="519"/>
      <c r="Q23" s="520"/>
      <c r="R23" s="521"/>
      <c r="S23" s="519">
        <v>1</v>
      </c>
      <c r="T23" s="521"/>
      <c r="U23" s="519"/>
      <c r="V23" s="521"/>
      <c r="W23" s="71"/>
      <c r="X23" s="71">
        <f>SUM(C23:W23)</f>
        <v>4</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1</v>
      </c>
      <c r="C26" s="76">
        <f t="shared" ref="C26:C37" si="0">IF(B26=0,0,100%)</f>
        <v>1</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1</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t="s">
        <v>2374</v>
      </c>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8.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t="s">
        <v>2430</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73.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t="s">
        <v>2775</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t="s">
        <v>2776</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87.75" customHeight="1" thickBot="1">
      <c r="A63" s="549"/>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B3240-C8C5-4F04-AF1F-E799F3D7DA00}">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2056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2058</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627" t="s">
        <v>919</v>
      </c>
      <c r="D10" s="628"/>
      <c r="E10" s="629"/>
      <c r="F10" s="630" t="s">
        <v>2059</v>
      </c>
      <c r="G10" s="631"/>
      <c r="H10" s="631"/>
      <c r="I10" s="631"/>
      <c r="J10" s="631"/>
      <c r="K10" s="631"/>
      <c r="L10" s="631"/>
      <c r="M10" s="632"/>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633"/>
      <c r="G11" s="634"/>
      <c r="H11" s="634"/>
      <c r="I11" s="634"/>
      <c r="J11" s="634"/>
      <c r="K11" s="634"/>
      <c r="L11" s="634"/>
      <c r="M11" s="635"/>
      <c r="N11" s="383"/>
      <c r="O11" s="384"/>
      <c r="P11" s="384"/>
      <c r="Q11" s="331"/>
      <c r="R11" s="383"/>
      <c r="S11" s="384"/>
      <c r="T11" s="331"/>
      <c r="U11" s="383"/>
      <c r="V11" s="384"/>
      <c r="W11" s="384"/>
      <c r="X11" s="398"/>
      <c r="Y11" s="93"/>
    </row>
    <row r="12" spans="1:25" ht="84" customHeight="1" thickBot="1">
      <c r="A12" s="365"/>
      <c r="B12" s="366"/>
      <c r="C12" s="639" t="s">
        <v>920</v>
      </c>
      <c r="D12" s="639"/>
      <c r="E12" s="639"/>
      <c r="F12" s="636"/>
      <c r="G12" s="637"/>
      <c r="H12" s="637"/>
      <c r="I12" s="637"/>
      <c r="J12" s="637"/>
      <c r="K12" s="637"/>
      <c r="L12" s="637"/>
      <c r="M12" s="638"/>
      <c r="N12" s="602" t="s">
        <v>132</v>
      </c>
      <c r="O12" s="603"/>
      <c r="P12" s="603"/>
      <c r="Q12" s="604"/>
      <c r="R12" s="599" t="s">
        <v>2049</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v>122</v>
      </c>
      <c r="F22" s="448"/>
      <c r="G22" s="449"/>
      <c r="H22" s="450"/>
      <c r="I22" s="69"/>
      <c r="J22" s="624">
        <v>110</v>
      </c>
      <c r="K22" s="625"/>
      <c r="L22" s="626"/>
      <c r="M22" s="69"/>
      <c r="N22" s="448"/>
      <c r="O22" s="450"/>
      <c r="P22" s="448">
        <v>74</v>
      </c>
      <c r="Q22" s="449"/>
      <c r="R22" s="450"/>
      <c r="S22" s="448"/>
      <c r="T22" s="450"/>
      <c r="U22" s="448"/>
      <c r="V22" s="450"/>
      <c r="W22" s="70">
        <v>72</v>
      </c>
      <c r="X22" s="70">
        <f>SUM(C22:W22)</f>
        <v>378</v>
      </c>
      <c r="Y22" s="93"/>
    </row>
    <row r="23" spans="1:25" ht="19" customHeight="1" thickBot="1">
      <c r="A23" s="468" t="s">
        <v>76</v>
      </c>
      <c r="B23" s="469"/>
      <c r="C23" s="65"/>
      <c r="D23" s="65"/>
      <c r="E23" s="106">
        <v>122</v>
      </c>
      <c r="F23" s="455"/>
      <c r="G23" s="455"/>
      <c r="H23" s="455"/>
      <c r="I23" s="65"/>
      <c r="J23" s="519">
        <v>110</v>
      </c>
      <c r="K23" s="520"/>
      <c r="L23" s="521"/>
      <c r="M23" s="65"/>
      <c r="N23" s="519"/>
      <c r="O23" s="521"/>
      <c r="P23" s="519">
        <v>74</v>
      </c>
      <c r="Q23" s="520"/>
      <c r="R23" s="521"/>
      <c r="S23" s="519"/>
      <c r="T23" s="521"/>
      <c r="U23" s="519"/>
      <c r="V23" s="521"/>
      <c r="W23" s="71">
        <v>72</v>
      </c>
      <c r="X23" s="71">
        <f>SUM(C23:W23)</f>
        <v>378</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t="s">
        <v>2375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1.5" customHeight="1" thickBot="1">
      <c r="A51" s="549" t="s">
        <v>2777</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t="s">
        <v>2778</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7.75" customHeight="1" thickBot="1">
      <c r="A63" s="549" t="s">
        <v>2779</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B4CA-CA21-4AB1-81D9-021B1602B088}">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923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924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925</v>
      </c>
      <c r="D10" s="336"/>
      <c r="E10" s="371"/>
      <c r="F10" s="372" t="s">
        <v>2060</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t="s">
        <v>926</v>
      </c>
      <c r="D12" s="528"/>
      <c r="E12" s="528"/>
      <c r="F12" s="378"/>
      <c r="G12" s="379"/>
      <c r="H12" s="379"/>
      <c r="I12" s="379"/>
      <c r="J12" s="379"/>
      <c r="K12" s="379"/>
      <c r="L12" s="379"/>
      <c r="M12" s="380"/>
      <c r="N12" s="602" t="s">
        <v>132</v>
      </c>
      <c r="O12" s="603"/>
      <c r="P12" s="603"/>
      <c r="Q12" s="604"/>
      <c r="R12" s="599" t="s">
        <v>2050</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v>100</v>
      </c>
      <c r="F22" s="448"/>
      <c r="G22" s="449"/>
      <c r="H22" s="450"/>
      <c r="I22" s="69"/>
      <c r="J22" s="624">
        <v>49</v>
      </c>
      <c r="K22" s="625"/>
      <c r="L22" s="626"/>
      <c r="M22" s="69"/>
      <c r="N22" s="448"/>
      <c r="O22" s="450"/>
      <c r="P22" s="448">
        <v>54</v>
      </c>
      <c r="Q22" s="449"/>
      <c r="R22" s="450"/>
      <c r="S22" s="448"/>
      <c r="T22" s="450"/>
      <c r="U22" s="448"/>
      <c r="V22" s="450"/>
      <c r="W22" s="70">
        <v>118</v>
      </c>
      <c r="X22" s="70">
        <f>SUM(C22:W22)</f>
        <v>321</v>
      </c>
      <c r="Y22" s="93"/>
    </row>
    <row r="23" spans="1:25" ht="19" customHeight="1" thickBot="1">
      <c r="A23" s="468" t="s">
        <v>76</v>
      </c>
      <c r="B23" s="469"/>
      <c r="C23" s="65"/>
      <c r="D23" s="65"/>
      <c r="E23" s="106">
        <v>100</v>
      </c>
      <c r="F23" s="455"/>
      <c r="G23" s="455"/>
      <c r="H23" s="455"/>
      <c r="I23" s="65"/>
      <c r="J23" s="519">
        <v>49</v>
      </c>
      <c r="K23" s="520"/>
      <c r="L23" s="521"/>
      <c r="M23" s="65"/>
      <c r="N23" s="519"/>
      <c r="O23" s="521"/>
      <c r="P23" s="519">
        <v>54</v>
      </c>
      <c r="Q23" s="520"/>
      <c r="R23" s="521"/>
      <c r="S23" s="519"/>
      <c r="T23" s="521"/>
      <c r="U23" s="519"/>
      <c r="V23" s="521"/>
      <c r="W23" s="71">
        <v>118</v>
      </c>
      <c r="X23" s="71">
        <f>SUM(C23:W23)</f>
        <v>321</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t="s">
        <v>2780</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1.5" customHeight="1" thickBot="1">
      <c r="A51" s="549" t="s">
        <v>2781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t="s">
        <v>2782</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7.75" customHeight="1" thickBot="1">
      <c r="A63" s="549" t="s">
        <v>2783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9D768-7A05-44E4-A4EB-D7651F2CBB0D}">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929</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2070</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2071</v>
      </c>
      <c r="D10" s="336"/>
      <c r="E10" s="371"/>
      <c r="F10" s="372" t="s">
        <v>2702</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t="s">
        <v>2072</v>
      </c>
      <c r="D12" s="528"/>
      <c r="E12" s="528"/>
      <c r="F12" s="378"/>
      <c r="G12" s="379"/>
      <c r="H12" s="379"/>
      <c r="I12" s="379"/>
      <c r="J12" s="379"/>
      <c r="K12" s="379"/>
      <c r="L12" s="379"/>
      <c r="M12" s="380"/>
      <c r="N12" s="602" t="s">
        <v>132</v>
      </c>
      <c r="O12" s="603"/>
      <c r="P12" s="603"/>
      <c r="Q12" s="604"/>
      <c r="R12" s="599" t="s">
        <v>2061</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c r="F22" s="448"/>
      <c r="G22" s="449"/>
      <c r="H22" s="450"/>
      <c r="I22" s="69"/>
      <c r="J22" s="624">
        <v>46</v>
      </c>
      <c r="K22" s="625"/>
      <c r="L22" s="626"/>
      <c r="M22" s="69"/>
      <c r="N22" s="448"/>
      <c r="O22" s="450"/>
      <c r="P22" s="448"/>
      <c r="Q22" s="449"/>
      <c r="R22" s="450"/>
      <c r="S22" s="448"/>
      <c r="T22" s="450"/>
      <c r="U22" s="448"/>
      <c r="V22" s="450"/>
      <c r="W22" s="70">
        <v>62</v>
      </c>
      <c r="X22" s="70">
        <f>SUM(C22:W22)</f>
        <v>108</v>
      </c>
      <c r="Y22" s="93"/>
    </row>
    <row r="23" spans="1:25" ht="19" customHeight="1" thickBot="1">
      <c r="A23" s="468" t="s">
        <v>76</v>
      </c>
      <c r="B23" s="469"/>
      <c r="C23" s="65"/>
      <c r="D23" s="65"/>
      <c r="E23" s="106"/>
      <c r="F23" s="455"/>
      <c r="G23" s="455"/>
      <c r="H23" s="455"/>
      <c r="I23" s="65"/>
      <c r="J23" s="519">
        <v>55</v>
      </c>
      <c r="K23" s="520"/>
      <c r="L23" s="521"/>
      <c r="M23" s="65"/>
      <c r="N23" s="519"/>
      <c r="O23" s="521"/>
      <c r="P23" s="519"/>
      <c r="Q23" s="520"/>
      <c r="R23" s="521"/>
      <c r="S23" s="519"/>
      <c r="T23" s="521"/>
      <c r="U23" s="519"/>
      <c r="V23" s="521"/>
      <c r="W23" s="71">
        <v>80</v>
      </c>
      <c r="X23" s="71">
        <f>SUM(C23:W23)</f>
        <v>135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0.83636363636363631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0.77500000000000002</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0.8</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1.5" customHeight="1" thickBot="1">
      <c r="A51" s="549" t="s">
        <v>2784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27" customHeight="1" thickBot="1">
      <c r="A63" s="549" t="s">
        <v>2785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1EBE-54E5-44E7-91B0-5948E7134F70}">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2066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2073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2074</v>
      </c>
      <c r="D10" s="336"/>
      <c r="E10" s="371"/>
      <c r="F10" s="372" t="s">
        <v>2076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t="s">
        <v>2075</v>
      </c>
      <c r="D12" s="528"/>
      <c r="E12" s="528"/>
      <c r="F12" s="378"/>
      <c r="G12" s="379"/>
      <c r="H12" s="379"/>
      <c r="I12" s="379"/>
      <c r="J12" s="379"/>
      <c r="K12" s="379"/>
      <c r="L12" s="379"/>
      <c r="M12" s="380"/>
      <c r="N12" s="602" t="s">
        <v>132</v>
      </c>
      <c r="O12" s="603"/>
      <c r="P12" s="603"/>
      <c r="Q12" s="604"/>
      <c r="R12" s="599" t="s">
        <v>2062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5"/>
      <c r="F22" s="448"/>
      <c r="G22" s="449"/>
      <c r="H22" s="450"/>
      <c r="I22" s="69"/>
      <c r="J22" s="624"/>
      <c r="K22" s="625"/>
      <c r="L22" s="626"/>
      <c r="M22" s="69"/>
      <c r="N22" s="448"/>
      <c r="O22" s="450"/>
      <c r="P22" s="448"/>
      <c r="Q22" s="449"/>
      <c r="R22" s="450"/>
      <c r="S22" s="448"/>
      <c r="T22" s="450"/>
      <c r="U22" s="448"/>
      <c r="V22" s="450"/>
      <c r="W22" s="70">
        <v>1</v>
      </c>
      <c r="X22" s="70">
        <f>SUM(C22:W22)</f>
        <v>1</v>
      </c>
      <c r="Y22" s="93"/>
    </row>
    <row r="23" spans="1:25" ht="19" customHeight="1" thickBot="1">
      <c r="A23" s="468" t="s">
        <v>76</v>
      </c>
      <c r="B23" s="469"/>
      <c r="C23" s="65"/>
      <c r="D23" s="65"/>
      <c r="E23" s="106"/>
      <c r="F23" s="455"/>
      <c r="G23" s="455"/>
      <c r="H23" s="455"/>
      <c r="I23" s="65"/>
      <c r="J23" s="519"/>
      <c r="K23" s="520"/>
      <c r="L23" s="521"/>
      <c r="M23" s="65"/>
      <c r="N23" s="519"/>
      <c r="O23" s="521"/>
      <c r="P23" s="519"/>
      <c r="Q23" s="520"/>
      <c r="R23" s="521"/>
      <c r="S23" s="519"/>
      <c r="T23" s="521"/>
      <c r="U23" s="519"/>
      <c r="V23" s="521"/>
      <c r="W23" s="71">
        <v>40</v>
      </c>
      <c r="X23" s="71">
        <f>SUM(C23:W23)</f>
        <v>40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2.5000000000000001E-2</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2.5000000000000001E-2</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1.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1.75" customHeight="1" thickBot="1">
      <c r="A63" s="549" t="s">
        <v>2786</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999D-33B2-4F2E-B893-7D75BBEC17AB}">
  <sheetPr codeName="Hoja16"/>
  <dimension ref="A1:I37"/>
  <sheetViews>
    <sheetView workbookViewId="0">
      <pane ySplit="9" topLeftCell="A10" activePane="bottomLeft" state="frozen"/>
      <selection pane="bottomLeft"/>
    </sheetView>
  </sheetViews>
  <sheetFormatPr baseColWidth="10" defaultColWidth="0" defaultRowHeight="14.25" customHeight="1" zeroHeight="1"/>
  <cols>
    <col min="1" max="1" width="8.58203125" customWidth="1"/>
    <col min="2" max="2" width="9.5"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772</v>
      </c>
      <c r="D7" s="323"/>
      <c r="E7" s="43"/>
      <c r="F7" s="37"/>
      <c r="G7" s="37"/>
    </row>
    <row r="8" spans="1:7" ht="20.25" customHeight="1">
      <c r="A8" s="37"/>
      <c r="B8" s="42"/>
      <c r="C8" s="323"/>
      <c r="D8" s="323"/>
      <c r="E8" s="43"/>
      <c r="F8" s="37"/>
      <c r="G8" s="37"/>
    </row>
    <row r="9" spans="1:7" ht="14">
      <c r="A9" s="37"/>
      <c r="B9" s="42"/>
      <c r="C9" s="56"/>
      <c r="D9" s="37"/>
      <c r="E9" s="43"/>
      <c r="F9" s="37"/>
      <c r="G9" s="37"/>
    </row>
    <row r="10" spans="1:7" ht="24.75" customHeight="1">
      <c r="A10" s="37"/>
      <c r="B10" s="42"/>
      <c r="C10" s="61" t="s">
        <v>2116</v>
      </c>
      <c r="D10" s="62" t="s">
        <v>2124</v>
      </c>
      <c r="E10" s="43"/>
      <c r="F10" s="37"/>
      <c r="G10" s="37"/>
    </row>
    <row r="11" spans="1:7" ht="22.5" customHeight="1">
      <c r="A11" s="37"/>
      <c r="B11" s="42"/>
      <c r="C11" s="61" t="s">
        <v>2120</v>
      </c>
      <c r="D11" s="62" t="s">
        <v>773</v>
      </c>
      <c r="E11" s="43"/>
      <c r="F11" s="37"/>
      <c r="G11" s="37"/>
    </row>
    <row r="12" spans="1:7" ht="17.25" customHeight="1">
      <c r="A12" s="37"/>
      <c r="B12" s="42"/>
      <c r="C12" s="61" t="s">
        <v>2125</v>
      </c>
      <c r="D12" s="62" t="s">
        <v>783</v>
      </c>
      <c r="E12" s="43"/>
      <c r="F12" s="37"/>
      <c r="G12" s="37"/>
    </row>
    <row r="13" spans="1:7" ht="42">
      <c r="A13" s="37"/>
      <c r="B13" s="42"/>
      <c r="C13" s="61" t="s">
        <v>2128</v>
      </c>
      <c r="D13" s="62" t="s">
        <v>2129</v>
      </c>
      <c r="E13" s="43"/>
      <c r="F13" s="37"/>
      <c r="G13" s="37"/>
    </row>
    <row r="14" spans="1:7" ht="42">
      <c r="A14" s="37"/>
      <c r="B14" s="42"/>
      <c r="C14" s="61" t="s">
        <v>2133</v>
      </c>
      <c r="D14" s="62" t="s">
        <v>2134</v>
      </c>
      <c r="E14" s="43"/>
      <c r="F14" s="37"/>
      <c r="G14" s="37"/>
    </row>
    <row r="15" spans="1:7" ht="28">
      <c r="A15" s="37"/>
      <c r="B15" s="42"/>
      <c r="C15" s="61" t="s">
        <v>2137</v>
      </c>
      <c r="D15" s="62" t="s">
        <v>2138</v>
      </c>
      <c r="E15" s="43"/>
      <c r="F15" s="37"/>
      <c r="G15" s="37"/>
    </row>
    <row r="16" spans="1:7" ht="28">
      <c r="A16" s="37"/>
      <c r="B16" s="42"/>
      <c r="C16" s="61" t="s">
        <v>2142</v>
      </c>
      <c r="D16" s="62" t="s">
        <v>2143</v>
      </c>
      <c r="E16" s="43"/>
      <c r="F16" s="37"/>
      <c r="G16" s="37"/>
    </row>
    <row r="17" spans="1:6" s="37" customFormat="1" ht="28">
      <c r="B17" s="42"/>
      <c r="C17" s="61" t="s">
        <v>2145</v>
      </c>
      <c r="D17" s="62" t="s">
        <v>826</v>
      </c>
      <c r="E17" s="43"/>
    </row>
    <row r="18" spans="1:6" ht="42">
      <c r="A18" s="37"/>
      <c r="B18" s="42"/>
      <c r="C18" s="61" t="s">
        <v>2148</v>
      </c>
      <c r="D18" s="62" t="s">
        <v>832</v>
      </c>
      <c r="E18" s="43"/>
      <c r="F18" s="37"/>
    </row>
    <row r="19" spans="1:6" ht="14" hidden="1">
      <c r="A19" s="37"/>
      <c r="B19" s="42"/>
      <c r="C19" s="61"/>
      <c r="D19" s="62"/>
      <c r="E19" s="43"/>
      <c r="F19" s="37"/>
    </row>
    <row r="20" spans="1:6" ht="14" hidden="1">
      <c r="A20" s="37"/>
      <c r="B20" s="42"/>
      <c r="C20" s="61"/>
      <c r="D20" s="62"/>
      <c r="E20" s="43"/>
      <c r="F20" s="37"/>
    </row>
    <row r="21" spans="1:6" ht="42">
      <c r="A21" s="37"/>
      <c r="B21" s="42"/>
      <c r="C21" s="61" t="s">
        <v>2151</v>
      </c>
      <c r="D21" s="62" t="s">
        <v>2152</v>
      </c>
      <c r="E21" s="43"/>
      <c r="F21" s="37"/>
    </row>
    <row r="22" spans="1:6" ht="28">
      <c r="A22" s="37"/>
      <c r="B22" s="42"/>
      <c r="C22" s="61" t="s">
        <v>2155</v>
      </c>
      <c r="D22" s="62" t="s">
        <v>2156</v>
      </c>
      <c r="E22" s="43"/>
      <c r="F22" s="37"/>
    </row>
    <row r="23" spans="1:6" ht="14">
      <c r="A23" s="37"/>
      <c r="B23" s="42"/>
      <c r="C23" s="61" t="s">
        <v>2157</v>
      </c>
      <c r="D23" s="62" t="s">
        <v>1626</v>
      </c>
      <c r="E23" s="43"/>
      <c r="F23" s="37"/>
    </row>
    <row r="24" spans="1:6" ht="14">
      <c r="A24" s="37"/>
      <c r="B24" s="42"/>
      <c r="C24" s="61"/>
      <c r="D24" s="62"/>
      <c r="E24" s="43"/>
      <c r="F24" s="37"/>
    </row>
    <row r="25" spans="1:6" ht="14.5" thickBot="1">
      <c r="A25" s="37"/>
      <c r="B25" s="44"/>
      <c r="C25" s="59"/>
      <c r="D25" s="45"/>
      <c r="E25" s="46"/>
      <c r="F25" s="37"/>
    </row>
    <row r="26" spans="1:6" ht="14.25" customHeight="1">
      <c r="A26" s="37"/>
      <c r="B26" s="37"/>
      <c r="C26" s="56"/>
      <c r="D26" s="37"/>
      <c r="E26" s="37"/>
      <c r="F26" s="37"/>
    </row>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mergeCells count="1">
    <mergeCell ref="C7:D8"/>
  </mergeCells>
  <hyperlinks>
    <hyperlink ref="C10" location="'DE01'!A1" display="DE01" xr:uid="{5A5A77C1-A6D9-41B6-8C73-EEC62A28DDD5}"/>
    <hyperlink ref="C11" location="'EI01'!A1" display="EI01" xr:uid="{86E8FDBD-D88B-444C-B500-63F8AC94E7CB}"/>
    <hyperlink ref="C12" location="'DE02'!A1" display="DE02" xr:uid="{EBCF7947-487B-4EBA-A26D-20E952CD5C44}"/>
    <hyperlink ref="C13" location="'DE03'!A1" display="DE03" xr:uid="{2BEFA4E1-D1B9-4B15-8406-B0DA5AE860ED}"/>
    <hyperlink ref="C14" location="'DE04'!A1" display="DE04" xr:uid="{9DFF3A1A-CC4F-4415-819F-CDC876E033A3}"/>
    <hyperlink ref="C15" location="'DE05'!A1" display="DE05" xr:uid="{9607353A-E874-45C1-8150-4D91DFDD61D6}"/>
    <hyperlink ref="C16" location="'DE06'!A1" display="DE06" xr:uid="{775188D7-4A68-4E5B-9C40-406243D8ACA6}"/>
    <hyperlink ref="C17" location="'EI02'!A1" display="EI02" xr:uid="{B5A59755-58BC-4FC2-A525-7AFED693009A}"/>
    <hyperlink ref="C18" location="'EI03'!A1" display="EI03" xr:uid="{961E0C1F-6C26-4B03-8B50-90464EAD0038}"/>
    <hyperlink ref="C21" location="'DE07'!A1" display="DE07" xr:uid="{9BD2B369-73E3-48FC-9ED9-59E85F03B2ED}"/>
    <hyperlink ref="C22" location="'DE08'!A1" display="DE08" xr:uid="{F5108C81-AA2B-4FC3-BCAD-1AB2CEB5E7C8}"/>
    <hyperlink ref="C23" location="'GF02-E'!A1" display="GF02-E" xr:uid="{ED681DB4-B38E-4D88-82D5-9D1669032C78}"/>
  </hyperlink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C78F6-3317-4A81-9EFC-7F1A7B722755}">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2067</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2077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2078</v>
      </c>
      <c r="D10" s="336"/>
      <c r="E10" s="371"/>
      <c r="F10" s="372" t="s">
        <v>2079</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197</v>
      </c>
      <c r="O12" s="603"/>
      <c r="P12" s="603"/>
      <c r="Q12" s="604"/>
      <c r="R12" s="599" t="s">
        <v>2062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839</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v>2</v>
      </c>
      <c r="D22" s="69">
        <v>1</v>
      </c>
      <c r="E22" s="105">
        <v>1</v>
      </c>
      <c r="F22" s="448">
        <v>2</v>
      </c>
      <c r="G22" s="449"/>
      <c r="H22" s="450"/>
      <c r="I22" s="69">
        <v>1</v>
      </c>
      <c r="J22" s="624">
        <v>1</v>
      </c>
      <c r="K22" s="625"/>
      <c r="L22" s="626"/>
      <c r="M22" s="69">
        <v>2</v>
      </c>
      <c r="N22" s="519">
        <v>1</v>
      </c>
      <c r="O22" s="521"/>
      <c r="P22" s="448">
        <v>1</v>
      </c>
      <c r="Q22" s="449"/>
      <c r="R22" s="450"/>
      <c r="S22" s="448">
        <v>1</v>
      </c>
      <c r="T22" s="450"/>
      <c r="U22" s="448">
        <v>1</v>
      </c>
      <c r="V22" s="450"/>
      <c r="W22" s="70">
        <v>1</v>
      </c>
      <c r="X22" s="70">
        <f>SUM(C22:W22)</f>
        <v>15</v>
      </c>
      <c r="Y22" s="93"/>
    </row>
    <row r="23" spans="1:25" ht="19" customHeight="1" thickBot="1">
      <c r="A23" s="468" t="s">
        <v>76</v>
      </c>
      <c r="B23" s="469"/>
      <c r="C23" s="65">
        <v>2</v>
      </c>
      <c r="D23" s="65">
        <v>1</v>
      </c>
      <c r="E23" s="106">
        <v>1</v>
      </c>
      <c r="F23" s="455">
        <v>2</v>
      </c>
      <c r="G23" s="455"/>
      <c r="H23" s="455"/>
      <c r="I23" s="65">
        <v>1</v>
      </c>
      <c r="J23" s="519">
        <v>1</v>
      </c>
      <c r="K23" s="520"/>
      <c r="L23" s="521"/>
      <c r="M23" s="65">
        <v>2</v>
      </c>
      <c r="N23" s="94">
        <v>1</v>
      </c>
      <c r="P23" s="519">
        <v>1</v>
      </c>
      <c r="Q23" s="520"/>
      <c r="R23" s="521"/>
      <c r="S23" s="519">
        <v>1</v>
      </c>
      <c r="T23" s="521"/>
      <c r="U23" s="519">
        <v>1</v>
      </c>
      <c r="V23" s="521"/>
      <c r="W23" s="71">
        <v>1</v>
      </c>
      <c r="X23" s="71">
        <f>SUM(C23:W23)</f>
        <v>15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1</v>
      </c>
      <c r="C26" s="76">
        <f t="shared" ref="C26:C37" si="0">IF(B26=0,0,100%)</f>
        <v>1</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1</v>
      </c>
      <c r="C27" s="76">
        <f t="shared" si="0"/>
        <v>1</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1</v>
      </c>
      <c r="C30" s="76">
        <f t="shared" si="0"/>
        <v>1</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1</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t="s">
        <v>2787</v>
      </c>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t="s">
        <v>2376</v>
      </c>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t="s">
        <v>2377</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t="s">
        <v>2788</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t="s">
        <v>2789</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1.5" customHeight="1" thickBot="1">
      <c r="A51" s="549" t="s">
        <v>2790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t="s">
        <v>2791</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t="s">
        <v>2792</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t="s">
        <v>2793</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t="s">
        <v>2794</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1.75" customHeight="1" thickBot="1">
      <c r="A63" s="549" t="s">
        <v>2795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G31:H31"/>
    <mergeCell ref="I31:J31"/>
    <mergeCell ref="M31:N31"/>
    <mergeCell ref="O31:Q31"/>
    <mergeCell ref="N22:O22"/>
    <mergeCell ref="P23:R23"/>
    <mergeCell ref="S23:T23"/>
    <mergeCell ref="S21:T21"/>
    <mergeCell ref="U21:V21"/>
    <mergeCell ref="A22:B22"/>
    <mergeCell ref="F22:H22"/>
    <mergeCell ref="J22:L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8276-EB8C-4AAB-816C-B7FF18B65750}">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2068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2080</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2081</v>
      </c>
      <c r="D10" s="336"/>
      <c r="E10" s="371"/>
      <c r="F10" s="372" t="s">
        <v>2082</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197</v>
      </c>
      <c r="O12" s="603"/>
      <c r="P12" s="603"/>
      <c r="Q12" s="604"/>
      <c r="R12" s="599" t="s">
        <v>2064</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v>4</v>
      </c>
      <c r="K22" s="625"/>
      <c r="L22" s="626"/>
      <c r="M22" s="69"/>
      <c r="N22" s="519"/>
      <c r="O22" s="521"/>
      <c r="P22" s="448"/>
      <c r="Q22" s="449"/>
      <c r="R22" s="450"/>
      <c r="S22" s="448"/>
      <c r="T22" s="450"/>
      <c r="U22" s="448"/>
      <c r="V22" s="450"/>
      <c r="W22" s="70">
        <v>1</v>
      </c>
      <c r="X22" s="70">
        <f>SUM(C22:W22)</f>
        <v>5</v>
      </c>
      <c r="Y22" s="93"/>
    </row>
    <row r="23" spans="1:25" ht="19" customHeight="1" thickBot="1">
      <c r="A23" s="468" t="s">
        <v>76</v>
      </c>
      <c r="B23" s="469"/>
      <c r="C23" s="65"/>
      <c r="D23" s="65"/>
      <c r="E23" s="106"/>
      <c r="F23" s="455"/>
      <c r="G23" s="455"/>
      <c r="H23" s="455"/>
      <c r="I23" s="65"/>
      <c r="J23" s="519">
        <v>4</v>
      </c>
      <c r="K23" s="520"/>
      <c r="L23" s="521"/>
      <c r="M23" s="65"/>
      <c r="P23" s="519"/>
      <c r="Q23" s="520"/>
      <c r="R23" s="521"/>
      <c r="S23" s="519"/>
      <c r="T23" s="521"/>
      <c r="U23" s="519"/>
      <c r="V23" s="521"/>
      <c r="W23" s="71">
        <v>1</v>
      </c>
      <c r="X23" s="71">
        <f>SUM(C23:W23)</f>
        <v>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1.5" customHeight="1" thickBot="1">
      <c r="A51" s="549" t="s">
        <v>2796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1.75" customHeight="1" thickBot="1">
      <c r="A63" s="549" t="s">
        <v>2797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B2B2-8134-4CCC-A89F-6D0740935D00}">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2069</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2026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2083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2084</v>
      </c>
      <c r="D10" s="336"/>
      <c r="E10" s="371"/>
      <c r="F10" s="372" t="s">
        <v>2082</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2065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611" t="s">
        <v>1525</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v>1</v>
      </c>
      <c r="D22" s="69"/>
      <c r="E22" s="105"/>
      <c r="F22" s="448"/>
      <c r="G22" s="449"/>
      <c r="H22" s="450"/>
      <c r="I22" s="69"/>
      <c r="J22" s="624">
        <v>3</v>
      </c>
      <c r="K22" s="625"/>
      <c r="L22" s="626"/>
      <c r="M22" s="69">
        <v>1</v>
      </c>
      <c r="N22" s="519"/>
      <c r="O22" s="521"/>
      <c r="P22" s="448"/>
      <c r="Q22" s="449"/>
      <c r="R22" s="450"/>
      <c r="S22" s="448"/>
      <c r="T22" s="450"/>
      <c r="U22" s="448"/>
      <c r="V22" s="450"/>
      <c r="W22" s="70">
        <v>3</v>
      </c>
      <c r="X22" s="70">
        <f>SUM(C22:W22)</f>
        <v>8</v>
      </c>
      <c r="Y22" s="93"/>
    </row>
    <row r="23" spans="1:25" ht="19" customHeight="1" thickBot="1">
      <c r="A23" s="468" t="s">
        <v>76</v>
      </c>
      <c r="B23" s="469"/>
      <c r="C23" s="65">
        <v>1</v>
      </c>
      <c r="D23" s="65"/>
      <c r="E23" s="106"/>
      <c r="F23" s="455"/>
      <c r="G23" s="455"/>
      <c r="H23" s="455"/>
      <c r="I23" s="65"/>
      <c r="J23" s="519">
        <v>3</v>
      </c>
      <c r="K23" s="520"/>
      <c r="L23" s="521"/>
      <c r="M23" s="65">
        <v>1</v>
      </c>
      <c r="P23" s="519"/>
      <c r="Q23" s="520"/>
      <c r="R23" s="521"/>
      <c r="S23" s="519"/>
      <c r="T23" s="521"/>
      <c r="U23" s="519"/>
      <c r="V23" s="521"/>
      <c r="W23" s="71">
        <v>3</v>
      </c>
      <c r="X23" s="71">
        <f>SUM(C23:W23)</f>
        <v>8</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1</v>
      </c>
      <c r="C26" s="76">
        <f t="shared" ref="C26:C37" si="0">IF(B26=0,0,100%)</f>
        <v>1</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1</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t="s">
        <v>2378</v>
      </c>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6.75" customHeight="1" thickBot="1">
      <c r="A51" s="549" t="s">
        <v>2798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t="s">
        <v>2799</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1.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1.75" customHeight="1" thickBot="1">
      <c r="A63" s="549" t="s">
        <v>2800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ADEA-2FBE-4371-91E7-373103507256}">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941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945</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2091</v>
      </c>
      <c r="D10" s="336"/>
      <c r="E10" s="371"/>
      <c r="F10" s="372" t="s">
        <v>2094</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284</v>
      </c>
      <c r="O12" s="603"/>
      <c r="P12" s="603"/>
      <c r="Q12" s="604"/>
      <c r="R12" s="599" t="s">
        <v>2086</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2115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351</v>
      </c>
      <c r="F22" s="448"/>
      <c r="G22" s="449"/>
      <c r="H22" s="450"/>
      <c r="I22" s="69"/>
      <c r="J22" s="624">
        <v>340</v>
      </c>
      <c r="K22" s="625"/>
      <c r="L22" s="626"/>
      <c r="M22" s="69"/>
      <c r="N22" s="519"/>
      <c r="O22" s="521"/>
      <c r="P22" s="448">
        <v>345</v>
      </c>
      <c r="Q22" s="449"/>
      <c r="R22" s="450"/>
      <c r="S22" s="448"/>
      <c r="T22" s="450"/>
      <c r="U22" s="448"/>
      <c r="V22" s="450"/>
      <c r="W22" s="70">
        <v>312</v>
      </c>
      <c r="X22" s="70">
        <f>SUM(C22:W22)</f>
        <v>1348</v>
      </c>
      <c r="Y22" s="93"/>
    </row>
    <row r="23" spans="1:25" ht="19" customHeight="1" thickBot="1">
      <c r="A23" s="468" t="s">
        <v>76</v>
      </c>
      <c r="B23" s="469"/>
      <c r="C23" s="65"/>
      <c r="D23" s="65"/>
      <c r="E23" s="106">
        <v>357</v>
      </c>
      <c r="F23" s="455"/>
      <c r="G23" s="455"/>
      <c r="H23" s="455"/>
      <c r="I23" s="65"/>
      <c r="J23" s="519">
        <v>351</v>
      </c>
      <c r="K23" s="520"/>
      <c r="L23" s="521"/>
      <c r="M23" s="65"/>
      <c r="P23" s="519">
        <v>349</v>
      </c>
      <c r="Q23" s="520"/>
      <c r="R23" s="521"/>
      <c r="S23" s="519"/>
      <c r="T23" s="521"/>
      <c r="U23" s="519"/>
      <c r="V23" s="521"/>
      <c r="W23" s="71">
        <v>315</v>
      </c>
      <c r="X23" s="71">
        <f>SUM(C23:W23)</f>
        <v>1372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0.98319327731092432</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0.96866096866096862</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0.98853868194842409</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0.99047619047619051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0.98250728862973757</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t="s">
        <v>2379</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8" customHeight="1" thickBot="1">
      <c r="A51" s="549" t="s">
        <v>2801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47.25" customHeight="1" thickBot="1">
      <c r="A57" s="549" t="s">
        <v>2802</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1.75" customHeight="1" thickBot="1">
      <c r="A63" s="549" t="s">
        <v>2803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1A5FE-EB12-49B4-9526-30C977D6769E}">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951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952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2092</v>
      </c>
      <c r="D10" s="336"/>
      <c r="E10" s="371"/>
      <c r="F10" s="372" t="s">
        <v>2094</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2619</v>
      </c>
      <c r="O12" s="603"/>
      <c r="P12" s="603"/>
      <c r="Q12" s="604"/>
      <c r="R12" s="599" t="s">
        <v>2087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2115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v>4</v>
      </c>
      <c r="K22" s="625"/>
      <c r="L22" s="626"/>
      <c r="M22" s="69"/>
      <c r="N22" s="519"/>
      <c r="O22" s="521"/>
      <c r="P22" s="448"/>
      <c r="Q22" s="449"/>
      <c r="R22" s="450"/>
      <c r="S22" s="448"/>
      <c r="T22" s="450"/>
      <c r="U22" s="448"/>
      <c r="V22" s="450"/>
      <c r="W22" s="70">
        <v>2</v>
      </c>
      <c r="X22" s="70">
        <f>SUM(C22:W22)</f>
        <v>6</v>
      </c>
      <c r="Y22" s="93"/>
    </row>
    <row r="23" spans="1:25" ht="19" customHeight="1" thickBot="1">
      <c r="A23" s="468" t="s">
        <v>76</v>
      </c>
      <c r="B23" s="469"/>
      <c r="C23" s="65"/>
      <c r="D23" s="65"/>
      <c r="E23" s="106"/>
      <c r="F23" s="455"/>
      <c r="G23" s="455"/>
      <c r="H23" s="455"/>
      <c r="I23" s="65"/>
      <c r="J23" s="519">
        <v>4</v>
      </c>
      <c r="K23" s="520"/>
      <c r="L23" s="521"/>
      <c r="M23" s="65"/>
      <c r="P23" s="519"/>
      <c r="Q23" s="520"/>
      <c r="R23" s="521"/>
      <c r="S23" s="519"/>
      <c r="T23" s="521"/>
      <c r="U23" s="519"/>
      <c r="V23" s="521"/>
      <c r="W23" s="71">
        <v>2</v>
      </c>
      <c r="X23" s="71">
        <f>SUM(C23:W23)</f>
        <v>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44" customHeight="1" thickBot="1">
      <c r="A51" s="549" t="s">
        <v>2804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47.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87" customHeight="1" thickBot="1">
      <c r="A63" s="549" t="s">
        <v>2805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2FE8-83EE-4445-9623-FCCB4BDC2AA8}">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956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957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2093</v>
      </c>
      <c r="D10" s="336"/>
      <c r="E10" s="371"/>
      <c r="F10" s="372" t="s">
        <v>2095</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2619</v>
      </c>
      <c r="O12" s="603"/>
      <c r="P12" s="603"/>
      <c r="Q12" s="604"/>
      <c r="R12" s="599" t="s">
        <v>2088</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2115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v>1</v>
      </c>
      <c r="K22" s="625"/>
      <c r="L22" s="626"/>
      <c r="M22" s="69"/>
      <c r="N22" s="519"/>
      <c r="O22" s="521"/>
      <c r="P22" s="448"/>
      <c r="Q22" s="449"/>
      <c r="R22" s="450"/>
      <c r="S22" s="448"/>
      <c r="T22" s="450"/>
      <c r="U22" s="448"/>
      <c r="V22" s="450"/>
      <c r="W22" s="70">
        <v>1</v>
      </c>
      <c r="X22" s="70">
        <f>SUM(C22:W22)</f>
        <v>2</v>
      </c>
      <c r="Y22" s="93"/>
    </row>
    <row r="23" spans="1:25" ht="19" customHeight="1" thickBot="1">
      <c r="A23" s="468" t="s">
        <v>76</v>
      </c>
      <c r="B23" s="469"/>
      <c r="C23" s="65"/>
      <c r="D23" s="65"/>
      <c r="E23" s="106"/>
      <c r="F23" s="455"/>
      <c r="G23" s="455"/>
      <c r="H23" s="455"/>
      <c r="I23" s="65"/>
      <c r="J23" s="519">
        <v>1</v>
      </c>
      <c r="K23" s="520"/>
      <c r="L23" s="521"/>
      <c r="M23" s="65"/>
      <c r="P23" s="519"/>
      <c r="Q23" s="520"/>
      <c r="R23" s="521"/>
      <c r="S23" s="519"/>
      <c r="T23" s="521"/>
      <c r="U23" s="519"/>
      <c r="V23" s="521"/>
      <c r="W23" s="71">
        <v>1</v>
      </c>
      <c r="X23" s="71">
        <f>SUM(C23:W23)</f>
        <v>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83.25" customHeight="1" thickBot="1">
      <c r="A51" s="549" t="s">
        <v>2806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47.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8.75" customHeight="1" thickBot="1">
      <c r="A63" s="549" t="s">
        <v>2807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0B113-ECE8-4431-B2FC-47965DB71D60}">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2090</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1986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2096</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2097</v>
      </c>
      <c r="D10" s="336"/>
      <c r="E10" s="371"/>
      <c r="F10" s="372" t="s">
        <v>2098</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2089</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2115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v>1</v>
      </c>
      <c r="K22" s="625"/>
      <c r="L22" s="626"/>
      <c r="M22" s="69"/>
      <c r="N22" s="519"/>
      <c r="O22" s="521"/>
      <c r="P22" s="448"/>
      <c r="Q22" s="449"/>
      <c r="R22" s="450"/>
      <c r="S22" s="448"/>
      <c r="T22" s="450"/>
      <c r="U22" s="448"/>
      <c r="V22" s="450"/>
      <c r="W22" s="70">
        <v>1</v>
      </c>
      <c r="X22" s="70">
        <f>SUM(C22:W22)</f>
        <v>2</v>
      </c>
      <c r="Y22" s="93"/>
    </row>
    <row r="23" spans="1:25" ht="19" customHeight="1" thickBot="1">
      <c r="A23" s="468" t="s">
        <v>76</v>
      </c>
      <c r="B23" s="469"/>
      <c r="C23" s="65"/>
      <c r="D23" s="65"/>
      <c r="E23" s="106"/>
      <c r="F23" s="455"/>
      <c r="G23" s="455"/>
      <c r="H23" s="455"/>
      <c r="I23" s="65"/>
      <c r="J23" s="519">
        <v>1</v>
      </c>
      <c r="K23" s="520"/>
      <c r="L23" s="521"/>
      <c r="M23" s="65"/>
      <c r="P23" s="519"/>
      <c r="Q23" s="520"/>
      <c r="R23" s="521"/>
      <c r="S23" s="519"/>
      <c r="T23" s="521"/>
      <c r="U23" s="519"/>
      <c r="V23" s="521"/>
      <c r="W23" s="71">
        <v>1</v>
      </c>
      <c r="X23" s="71">
        <f>SUM(C23:W23)</f>
        <v>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83.25" customHeight="1" thickBot="1">
      <c r="A51" s="549" t="s">
        <v>2808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47.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87.75" customHeight="1" thickBot="1">
      <c r="A63" s="549" t="s">
        <v>2809</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25306-2EB9-4F2E-8896-79C690A0B6DE}">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2102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2105</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2106</v>
      </c>
      <c r="D10" s="336"/>
      <c r="E10" s="371"/>
      <c r="F10" s="372" t="s">
        <v>2107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2099</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839</v>
      </c>
      <c r="G15" s="424"/>
      <c r="H15" s="424"/>
      <c r="I15" s="424"/>
      <c r="J15" s="389" t="s">
        <v>37</v>
      </c>
      <c r="K15" s="389"/>
      <c r="L15" s="389"/>
      <c r="M15" s="389"/>
      <c r="N15" s="420" t="s">
        <v>2471</v>
      </c>
      <c r="O15" s="421"/>
      <c r="P15" s="421"/>
      <c r="Q15" s="421"/>
      <c r="R15" s="422"/>
      <c r="S15" s="414" t="s">
        <v>2115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1</v>
      </c>
      <c r="F22" s="448"/>
      <c r="G22" s="449"/>
      <c r="H22" s="450"/>
      <c r="I22" s="69">
        <v>1</v>
      </c>
      <c r="J22" s="624">
        <v>1</v>
      </c>
      <c r="K22" s="625"/>
      <c r="L22" s="626"/>
      <c r="M22" s="69"/>
      <c r="N22" s="519">
        <v>1</v>
      </c>
      <c r="O22" s="521"/>
      <c r="P22" s="448">
        <v>1</v>
      </c>
      <c r="Q22" s="449"/>
      <c r="R22" s="450"/>
      <c r="S22" s="448">
        <v>1</v>
      </c>
      <c r="T22" s="450"/>
      <c r="U22" s="448"/>
      <c r="V22" s="450"/>
      <c r="W22" s="70">
        <v>1</v>
      </c>
      <c r="X22" s="70">
        <f>SUM(C22:W22)</f>
        <v>7</v>
      </c>
      <c r="Y22" s="93"/>
    </row>
    <row r="23" spans="1:25" ht="19" customHeight="1" thickBot="1">
      <c r="A23" s="468" t="s">
        <v>76</v>
      </c>
      <c r="B23" s="469"/>
      <c r="C23" s="65"/>
      <c r="D23" s="65"/>
      <c r="E23" s="106">
        <v>1</v>
      </c>
      <c r="F23" s="455"/>
      <c r="G23" s="455"/>
      <c r="H23" s="455"/>
      <c r="I23" s="65">
        <v>1</v>
      </c>
      <c r="J23" s="519">
        <v>1</v>
      </c>
      <c r="K23" s="520"/>
      <c r="L23" s="521"/>
      <c r="M23" s="65"/>
      <c r="N23" s="448">
        <v>1</v>
      </c>
      <c r="O23" s="449"/>
      <c r="P23" s="519">
        <v>1</v>
      </c>
      <c r="Q23" s="520"/>
      <c r="R23" s="521"/>
      <c r="S23" s="519">
        <v>1</v>
      </c>
      <c r="T23" s="521"/>
      <c r="U23" s="519"/>
      <c r="V23" s="521"/>
      <c r="W23" s="71">
        <v>1</v>
      </c>
      <c r="X23" s="71">
        <f>SUM(C23:W23)</f>
        <v>7</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1</v>
      </c>
      <c r="C30" s="76">
        <f t="shared" si="0"/>
        <v>1</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t="s">
        <v>2380</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133.5" customHeight="1" thickBot="1">
      <c r="A49" s="529" t="s">
        <v>2810</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62.75" customHeight="1" thickBot="1">
      <c r="A51" s="640" t="s">
        <v>2811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t="s">
        <v>2812</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9" customHeight="1" thickBot="1">
      <c r="A57" s="549" t="s">
        <v>2813</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95.25" customHeight="1" thickBot="1">
      <c r="A59" s="549" t="s">
        <v>2814</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3" customHeight="1" thickBot="1">
      <c r="A63" s="549" t="s">
        <v>2815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N23:O23"/>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hyperlinks>
    <hyperlink ref="A51" r:id="rId1" location="LaGuajira_x000a_ Se iniciaron las jornadas de atención al usuario en #LaGuajira en busca de mejorar la salud de todos los usuarios como parte de las acciones que fortalecen y mejoran la credibilidad por la presencia de la Supersalud en los territorios. Las jornadas de atención que desarrollarán en los municipios de Manaure, Uribia, Dibulla y Riohacha; adicionalmente, La Superintendencia Nacional de Salud hará presencia en el corregimiento de Nazareth, donde se identificarán los puntos críticos que hoy ponen en riesgo la correcta prestación de los servicios de salud y el aseguramiento de los usuarios focalizando acciones con las EPS y la red prestadora de servicios para garantizar el cierre efectivo de las reclamaciones." display="https://www.youtube.com/watch?v=o_G7vaJyMv0&amp;list=PLmcLCqqdA7GSxmqbls-trh-qsZdFiC4yB&amp;index=4_x000a__x000a_Notisalud 28 jun 2023_x000a__x000a_#LaGuajira_x000a_ Se iniciaron las jornadas de atención al usuario en #LaGuajira en busca de mejorar la salud de todos los usuarios como parte de las acciones que fortalecen y mejoran la credibilidad por la presencia de la Supersalud en los territorios. Las jornadas de atención que desarrollarán en los municipios de Manaure, Uribia, Dibulla y Riohacha; adicionalmente, La Superintendencia Nacional de Salud hará presencia en el corregimiento de Nazareth, donde se identificarán los puntos críticos que hoy ponen en riesgo la correcta prestación de los servicios de salud y el aseguramiento de los usuarios focalizando acciones con las EPS y la red prestadora de servicios para garantizar el cierre efectivo de las reclamaciones." xr:uid="{C70552EB-DFC9-4042-B186-0790FA00BE27}"/>
  </hyperlink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2"/>
  <headerFooter alignWithMargins="0"/>
  <drawing r:id="rId3"/>
  <legacyDrawing r:id="rId4"/>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499F-8A34-4C80-A3CB-DD676B14B7D4}">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2103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2108</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2109</v>
      </c>
      <c r="D10" s="336"/>
      <c r="E10" s="371"/>
      <c r="F10" s="372" t="s">
        <v>2110</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2100</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414" t="s">
        <v>2115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1</v>
      </c>
      <c r="F22" s="448"/>
      <c r="G22" s="449"/>
      <c r="H22" s="450"/>
      <c r="I22" s="69"/>
      <c r="J22" s="624">
        <v>1</v>
      </c>
      <c r="K22" s="625"/>
      <c r="L22" s="626"/>
      <c r="M22" s="69"/>
      <c r="N22" s="519"/>
      <c r="O22" s="521"/>
      <c r="P22" s="448">
        <v>1</v>
      </c>
      <c r="Q22" s="449"/>
      <c r="R22" s="450"/>
      <c r="S22" s="448"/>
      <c r="T22" s="450"/>
      <c r="U22" s="448"/>
      <c r="V22" s="450"/>
      <c r="W22" s="70">
        <v>1</v>
      </c>
      <c r="X22" s="70">
        <f>SUM(C22:W22)</f>
        <v>4</v>
      </c>
      <c r="Y22" s="93"/>
    </row>
    <row r="23" spans="1:25" ht="19" customHeight="1" thickBot="1">
      <c r="A23" s="468" t="s">
        <v>76</v>
      </c>
      <c r="B23" s="469"/>
      <c r="C23" s="65"/>
      <c r="D23" s="65"/>
      <c r="E23" s="106">
        <v>1</v>
      </c>
      <c r="F23" s="455"/>
      <c r="G23" s="455"/>
      <c r="H23" s="455"/>
      <c r="I23" s="65"/>
      <c r="J23" s="519">
        <v>1</v>
      </c>
      <c r="K23" s="520"/>
      <c r="L23" s="521"/>
      <c r="M23" s="65"/>
      <c r="N23" s="448"/>
      <c r="O23" s="449"/>
      <c r="P23" s="519">
        <v>1</v>
      </c>
      <c r="Q23" s="520"/>
      <c r="R23" s="521"/>
      <c r="S23" s="519"/>
      <c r="T23" s="521"/>
      <c r="U23" s="519"/>
      <c r="V23" s="521"/>
      <c r="W23" s="71">
        <v>1</v>
      </c>
      <c r="X23" s="71">
        <f>SUM(C23:W23)</f>
        <v>4</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t="s">
        <v>2381</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2.75" customHeight="1" thickBot="1">
      <c r="A51" s="549" t="s">
        <v>2431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9" customHeight="1" thickBot="1">
      <c r="A57" s="549" t="s">
        <v>2816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3" customHeight="1" thickBot="1">
      <c r="A63" s="549" t="s">
        <v>2817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A25C5-6758-4ABF-8520-E7877BE2C11E}">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2112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2113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968</v>
      </c>
      <c r="D10" s="336"/>
      <c r="E10" s="371"/>
      <c r="F10" s="372" t="s">
        <v>2114</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2101</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2111</v>
      </c>
      <c r="G15" s="424"/>
      <c r="H15" s="424"/>
      <c r="I15" s="424"/>
      <c r="J15" s="389" t="s">
        <v>37</v>
      </c>
      <c r="K15" s="389"/>
      <c r="L15" s="389"/>
      <c r="M15" s="389"/>
      <c r="N15" s="420" t="s">
        <v>2471</v>
      </c>
      <c r="O15" s="421"/>
      <c r="P15" s="421"/>
      <c r="Q15" s="421"/>
      <c r="R15" s="422"/>
      <c r="S15" s="414" t="s">
        <v>2115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c r="K22" s="625"/>
      <c r="L22" s="626"/>
      <c r="M22" s="69"/>
      <c r="N22" s="519">
        <v>1</v>
      </c>
      <c r="O22" s="521"/>
      <c r="P22" s="448"/>
      <c r="Q22" s="449"/>
      <c r="R22" s="450"/>
      <c r="S22" s="448"/>
      <c r="T22" s="450"/>
      <c r="U22" s="448"/>
      <c r="V22" s="450"/>
      <c r="W22" s="70"/>
      <c r="X22" s="70">
        <f>SUM(C22:W22)</f>
        <v>1</v>
      </c>
      <c r="Y22" s="93"/>
    </row>
    <row r="23" spans="1:25" ht="19" customHeight="1" thickBot="1">
      <c r="A23" s="468" t="s">
        <v>76</v>
      </c>
      <c r="B23" s="469"/>
      <c r="C23" s="65"/>
      <c r="D23" s="65"/>
      <c r="E23" s="106"/>
      <c r="F23" s="455"/>
      <c r="G23" s="455"/>
      <c r="H23" s="455"/>
      <c r="I23" s="65"/>
      <c r="J23" s="519"/>
      <c r="K23" s="520"/>
      <c r="L23" s="521"/>
      <c r="M23" s="65"/>
      <c r="N23" s="448">
        <v>1</v>
      </c>
      <c r="O23" s="449"/>
      <c r="P23" s="519"/>
      <c r="Q23" s="520"/>
      <c r="R23" s="521"/>
      <c r="S23" s="519"/>
      <c r="T23" s="521"/>
      <c r="U23" s="519"/>
      <c r="V23" s="521"/>
      <c r="W23" s="71"/>
      <c r="X23" s="71">
        <f>SUM(C23:W23)</f>
        <v>1</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2.7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t="s">
        <v>2818</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9"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3" customHeight="1" thickBot="1">
      <c r="A63" s="549"/>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6489F-C0EF-407C-8893-A8AF0A9ABF20}">
  <sheetPr codeName="Hoja12"/>
  <dimension ref="A1:I48"/>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1370</v>
      </c>
      <c r="D7" s="323"/>
      <c r="E7" s="43"/>
      <c r="F7" s="37"/>
      <c r="G7" s="37"/>
    </row>
    <row r="8" spans="1:7" ht="20.25" customHeight="1">
      <c r="A8" s="37"/>
      <c r="B8" s="42"/>
      <c r="C8" s="323"/>
      <c r="D8" s="323"/>
      <c r="E8" s="43"/>
      <c r="F8" s="37"/>
      <c r="G8" s="37"/>
    </row>
    <row r="9" spans="1:7" ht="14">
      <c r="A9" s="37"/>
      <c r="B9" s="42"/>
      <c r="C9" s="56"/>
      <c r="D9" s="37"/>
      <c r="E9" s="43"/>
      <c r="F9" s="37"/>
      <c r="G9" s="37"/>
    </row>
    <row r="10" spans="1:7" ht="28">
      <c r="A10" s="37"/>
      <c r="B10" s="42"/>
      <c r="C10" s="61" t="s">
        <v>2162</v>
      </c>
      <c r="D10" s="62" t="s">
        <v>2164</v>
      </c>
      <c r="E10" s="43"/>
      <c r="F10" s="37"/>
      <c r="G10" s="37"/>
    </row>
    <row r="11" spans="1:7" ht="42">
      <c r="A11" s="37"/>
      <c r="B11" s="42"/>
      <c r="C11" s="61" t="s">
        <v>2163</v>
      </c>
      <c r="D11" s="62" t="s">
        <v>2165</v>
      </c>
      <c r="E11" s="43"/>
      <c r="F11" s="37"/>
      <c r="G11" s="37"/>
    </row>
    <row r="12" spans="1:7" ht="14.5" thickBot="1">
      <c r="A12" s="37"/>
      <c r="B12" s="44"/>
      <c r="C12" s="59"/>
      <c r="D12" s="45"/>
      <c r="E12" s="46"/>
      <c r="F12" s="37"/>
    </row>
    <row r="13" spans="1:7" ht="14.25" customHeight="1">
      <c r="A13" s="37"/>
      <c r="B13" s="37"/>
      <c r="C13" s="56"/>
      <c r="D13" s="37"/>
      <c r="E13" s="37"/>
      <c r="F13" s="37"/>
    </row>
    <row r="14" spans="1:7" ht="14.25" customHeight="1"/>
    <row r="15" spans="1:7" ht="14.25" customHeight="1"/>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sheetData>
  <mergeCells count="1">
    <mergeCell ref="C7:D8"/>
  </mergeCells>
  <hyperlinks>
    <hyperlink ref="C10" location="'EI04'!A1" display="EI04" xr:uid="{F0288F47-EE11-4635-BBFF-ECD406E5F663}"/>
    <hyperlink ref="C11" location="'EI05'!A1" display="EI05" xr:uid="{E32DD032-D3A7-4902-8424-D1EDDEC48AD0}"/>
  </hyperlink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D0EC-82D8-41F6-AC3C-7A29F0BE1C04}">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2117</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2118</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769</v>
      </c>
      <c r="D10" s="336"/>
      <c r="E10" s="371"/>
      <c r="F10" s="372" t="s">
        <v>2119</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2116</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v>1</v>
      </c>
      <c r="D22" s="69"/>
      <c r="E22" s="105">
        <v>1</v>
      </c>
      <c r="F22" s="448"/>
      <c r="G22" s="449"/>
      <c r="H22" s="450"/>
      <c r="I22" s="69"/>
      <c r="J22" s="624"/>
      <c r="K22" s="625"/>
      <c r="L22" s="626"/>
      <c r="M22" s="69"/>
      <c r="N22" s="519"/>
      <c r="O22" s="521"/>
      <c r="P22" s="448"/>
      <c r="Q22" s="449"/>
      <c r="R22" s="450"/>
      <c r="S22" s="448"/>
      <c r="T22" s="450"/>
      <c r="U22" s="448"/>
      <c r="V22" s="450"/>
      <c r="W22" s="70">
        <v>1</v>
      </c>
      <c r="X22" s="70">
        <f>SUM(C22:W22)</f>
        <v>3</v>
      </c>
      <c r="Y22" s="93"/>
    </row>
    <row r="23" spans="1:25" ht="19" customHeight="1" thickBot="1">
      <c r="A23" s="468" t="s">
        <v>76</v>
      </c>
      <c r="B23" s="469"/>
      <c r="C23" s="65">
        <v>1</v>
      </c>
      <c r="D23" s="65"/>
      <c r="E23" s="106">
        <v>1</v>
      </c>
      <c r="F23" s="455"/>
      <c r="G23" s="455"/>
      <c r="H23" s="455"/>
      <c r="I23" s="65"/>
      <c r="J23" s="519"/>
      <c r="K23" s="520"/>
      <c r="L23" s="521"/>
      <c r="M23" s="65"/>
      <c r="N23" s="448"/>
      <c r="O23" s="449"/>
      <c r="P23" s="519"/>
      <c r="Q23" s="520"/>
      <c r="R23" s="521"/>
      <c r="S23" s="519"/>
      <c r="T23" s="521"/>
      <c r="U23" s="519"/>
      <c r="V23" s="521"/>
      <c r="W23" s="71">
        <v>1</v>
      </c>
      <c r="X23" s="71">
        <f>SUM(C23:W23)</f>
        <v>3</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1</v>
      </c>
      <c r="C26" s="76">
        <f t="shared" ref="C26:C37" si="0">IF(B26=0,0,100%)</f>
        <v>1</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t="s">
        <v>2819</v>
      </c>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t="s">
        <v>2382</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2.7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9"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3" customHeight="1" thickBot="1">
      <c r="A63" s="549" t="s">
        <v>2820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93D93-BB0C-4138-AC96-36545B49B119}">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2121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2122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775</v>
      </c>
      <c r="D10" s="336"/>
      <c r="E10" s="371"/>
      <c r="F10" s="372" t="s">
        <v>2123</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197</v>
      </c>
      <c r="O12" s="603"/>
      <c r="P12" s="603"/>
      <c r="Q12" s="604"/>
      <c r="R12" s="599" t="s">
        <v>2120</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v>10</v>
      </c>
      <c r="E22" s="105"/>
      <c r="F22" s="448">
        <v>10</v>
      </c>
      <c r="G22" s="449"/>
      <c r="H22" s="450"/>
      <c r="I22" s="69"/>
      <c r="J22" s="624"/>
      <c r="K22" s="625"/>
      <c r="L22" s="626"/>
      <c r="M22" s="69">
        <v>10</v>
      </c>
      <c r="N22" s="519"/>
      <c r="O22" s="521"/>
      <c r="P22" s="448"/>
      <c r="Q22" s="449"/>
      <c r="R22" s="450"/>
      <c r="S22" s="448">
        <v>10</v>
      </c>
      <c r="T22" s="450"/>
      <c r="U22" s="448"/>
      <c r="V22" s="450"/>
      <c r="W22" s="70"/>
      <c r="X22" s="70">
        <f>SUM(C22:W22)</f>
        <v>40</v>
      </c>
      <c r="Y22" s="93"/>
    </row>
    <row r="23" spans="1:25" ht="19" customHeight="1" thickBot="1">
      <c r="A23" s="468" t="s">
        <v>76</v>
      </c>
      <c r="B23" s="469"/>
      <c r="C23" s="65"/>
      <c r="D23" s="65">
        <v>10</v>
      </c>
      <c r="E23" s="106"/>
      <c r="F23" s="455">
        <v>10</v>
      </c>
      <c r="G23" s="455"/>
      <c r="H23" s="455"/>
      <c r="I23" s="65"/>
      <c r="J23" s="519"/>
      <c r="K23" s="520"/>
      <c r="L23" s="521"/>
      <c r="M23" s="65">
        <v>10</v>
      </c>
      <c r="N23" s="448"/>
      <c r="O23" s="449"/>
      <c r="P23" s="519"/>
      <c r="Q23" s="520"/>
      <c r="R23" s="521"/>
      <c r="S23" s="519">
        <v>10</v>
      </c>
      <c r="T23" s="521"/>
      <c r="U23" s="519"/>
      <c r="V23" s="521"/>
      <c r="W23" s="71"/>
      <c r="X23" s="71">
        <f>SUM(C23:W23)</f>
        <v>40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1</v>
      </c>
      <c r="C27" s="76">
        <f t="shared" si="0"/>
        <v>1</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1</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t="s">
        <v>2821</v>
      </c>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113.25" customHeight="1" thickBot="1">
      <c r="A47" s="549" t="s">
        <v>2822</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2.7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t="s">
        <v>2432</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9"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8.75" customHeight="1" thickBot="1">
      <c r="A63" s="549" t="s">
        <v>2823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37A85-E0B3-4276-9E2E-34936AFD818C}">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9.0820312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783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2126</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785</v>
      </c>
      <c r="D10" s="336"/>
      <c r="E10" s="371"/>
      <c r="F10" s="372" t="s">
        <v>2127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2125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11</v>
      </c>
      <c r="F22" s="448"/>
      <c r="G22" s="449"/>
      <c r="H22" s="450"/>
      <c r="I22" s="69"/>
      <c r="J22" s="624">
        <v>17</v>
      </c>
      <c r="K22" s="625"/>
      <c r="L22" s="626"/>
      <c r="M22" s="69"/>
      <c r="N22" s="519"/>
      <c r="O22" s="521"/>
      <c r="P22" s="448">
        <v>19</v>
      </c>
      <c r="Q22" s="449"/>
      <c r="R22" s="450"/>
      <c r="S22" s="448"/>
      <c r="T22" s="450"/>
      <c r="U22" s="448"/>
      <c r="V22" s="450"/>
      <c r="W22" s="70">
        <v>22</v>
      </c>
      <c r="X22" s="70">
        <f>SUM(C22:W22)</f>
        <v>69</v>
      </c>
      <c r="Y22" s="93"/>
    </row>
    <row r="23" spans="1:25" ht="19" customHeight="1" thickBot="1">
      <c r="A23" s="468" t="s">
        <v>76</v>
      </c>
      <c r="B23" s="469"/>
      <c r="C23" s="65"/>
      <c r="D23" s="65"/>
      <c r="E23" s="106">
        <v>11</v>
      </c>
      <c r="F23" s="455"/>
      <c r="G23" s="455"/>
      <c r="H23" s="455"/>
      <c r="I23" s="65"/>
      <c r="J23" s="519">
        <v>17</v>
      </c>
      <c r="K23" s="520"/>
      <c r="L23" s="521"/>
      <c r="M23" s="65"/>
      <c r="N23" s="448"/>
      <c r="O23" s="449"/>
      <c r="P23" s="519">
        <v>19</v>
      </c>
      <c r="Q23" s="520"/>
      <c r="R23" s="521"/>
      <c r="S23" s="519"/>
      <c r="T23" s="521"/>
      <c r="U23" s="519"/>
      <c r="V23" s="521"/>
      <c r="W23" s="71">
        <v>22</v>
      </c>
      <c r="X23" s="71">
        <f>SUM(C23:W23)</f>
        <v>69</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5.75" customHeight="1" thickBot="1">
      <c r="A45" s="549" t="s">
        <v>2824</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2.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4.5" customHeight="1" thickBot="1">
      <c r="A51" s="549" t="s">
        <v>2433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213.75" customHeight="1" thickBot="1">
      <c r="A57" s="549" t="s">
        <v>2825</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259.5" customHeight="1" thickBot="1">
      <c r="A63" s="549" t="s">
        <v>2826</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66AB-510C-4101-9241-4F530E6140A5}">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2130</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2131</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2132</v>
      </c>
      <c r="D10" s="336"/>
      <c r="E10" s="371"/>
      <c r="F10" s="372" t="s">
        <v>2127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2128</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11</v>
      </c>
      <c r="F22" s="448"/>
      <c r="G22" s="449"/>
      <c r="H22" s="450"/>
      <c r="I22" s="69"/>
      <c r="J22" s="624">
        <v>7</v>
      </c>
      <c r="K22" s="625"/>
      <c r="L22" s="626"/>
      <c r="M22" s="69"/>
      <c r="N22" s="519"/>
      <c r="O22" s="521"/>
      <c r="P22" s="448">
        <v>7</v>
      </c>
      <c r="Q22" s="449"/>
      <c r="R22" s="450"/>
      <c r="S22" s="448"/>
      <c r="T22" s="450"/>
      <c r="U22" s="448"/>
      <c r="V22" s="450"/>
      <c r="W22" s="70">
        <v>17</v>
      </c>
      <c r="X22" s="70">
        <f>SUM(C22:W22)</f>
        <v>42</v>
      </c>
      <c r="Y22" s="93"/>
    </row>
    <row r="23" spans="1:25" ht="19" customHeight="1" thickBot="1">
      <c r="A23" s="468" t="s">
        <v>76</v>
      </c>
      <c r="B23" s="469"/>
      <c r="C23" s="65"/>
      <c r="D23" s="65"/>
      <c r="E23" s="106">
        <v>11</v>
      </c>
      <c r="F23" s="455"/>
      <c r="G23" s="455"/>
      <c r="H23" s="455"/>
      <c r="I23" s="65"/>
      <c r="J23" s="519">
        <v>7</v>
      </c>
      <c r="K23" s="520"/>
      <c r="L23" s="521"/>
      <c r="M23" s="65"/>
      <c r="N23" s="448"/>
      <c r="O23" s="449"/>
      <c r="P23" s="519">
        <v>7</v>
      </c>
      <c r="Q23" s="520"/>
      <c r="R23" s="521"/>
      <c r="S23" s="519"/>
      <c r="T23" s="521"/>
      <c r="U23" s="519"/>
      <c r="V23" s="521"/>
      <c r="W23" s="71">
        <v>17</v>
      </c>
      <c r="X23" s="71">
        <f>SUM(C23:W23)</f>
        <v>42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84.75" customHeight="1" thickBot="1">
      <c r="A45" s="549" t="s">
        <v>2827</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2.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06.5" customHeight="1" thickBot="1">
      <c r="A51" s="549" t="s">
        <v>2434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319.5" customHeight="1" thickBot="1">
      <c r="A57" s="549" t="s">
        <v>2828</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31.25" customHeight="1" thickBot="1">
      <c r="A63" s="549" t="s">
        <v>2829</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6F0A-E693-4B86-99A1-AC74B6EAC839}">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2134</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2135</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2136</v>
      </c>
      <c r="D10" s="336"/>
      <c r="E10" s="371"/>
      <c r="F10" s="372" t="s">
        <v>2127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2128</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1</v>
      </c>
      <c r="F22" s="448"/>
      <c r="G22" s="449"/>
      <c r="H22" s="450"/>
      <c r="I22" s="69"/>
      <c r="J22" s="624">
        <v>3</v>
      </c>
      <c r="K22" s="625"/>
      <c r="L22" s="626"/>
      <c r="M22" s="69"/>
      <c r="N22" s="519"/>
      <c r="O22" s="521"/>
      <c r="P22" s="448">
        <v>1</v>
      </c>
      <c r="Q22" s="449"/>
      <c r="R22" s="450"/>
      <c r="S22" s="448"/>
      <c r="T22" s="450"/>
      <c r="U22" s="448"/>
      <c r="V22" s="450"/>
      <c r="W22" s="70">
        <v>11</v>
      </c>
      <c r="X22" s="70">
        <f>SUM(C22:W22)</f>
        <v>16</v>
      </c>
      <c r="Y22" s="93"/>
    </row>
    <row r="23" spans="1:25" ht="19" customHeight="1" thickBot="1">
      <c r="A23" s="468" t="s">
        <v>76</v>
      </c>
      <c r="B23" s="469"/>
      <c r="C23" s="65"/>
      <c r="D23" s="65"/>
      <c r="E23" s="106">
        <v>1</v>
      </c>
      <c r="F23" s="455"/>
      <c r="G23" s="455"/>
      <c r="H23" s="455"/>
      <c r="I23" s="65"/>
      <c r="J23" s="519">
        <v>3</v>
      </c>
      <c r="K23" s="520"/>
      <c r="L23" s="521"/>
      <c r="M23" s="65"/>
      <c r="N23" s="448"/>
      <c r="O23" s="449"/>
      <c r="P23" s="519">
        <v>1</v>
      </c>
      <c r="Q23" s="520"/>
      <c r="R23" s="521"/>
      <c r="S23" s="519"/>
      <c r="T23" s="521"/>
      <c r="U23" s="519"/>
      <c r="V23" s="521"/>
      <c r="W23" s="71">
        <v>11</v>
      </c>
      <c r="X23" s="71">
        <f>SUM(C23:W23)</f>
        <v>16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39.75" customHeight="1" thickBot="1">
      <c r="A45" s="549" t="s">
        <v>2384</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2.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42.5" customHeight="1" thickBot="1">
      <c r="A51" s="549" t="s">
        <v>2830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54.75" customHeight="1" thickBot="1">
      <c r="A57" s="549" t="s">
        <v>2831</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43.25" customHeight="1" thickBot="1">
      <c r="A63" s="549" t="s">
        <v>2832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309B8-FC7A-4C43-8E5D-752578897377}">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2138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2139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2140</v>
      </c>
      <c r="D10" s="336"/>
      <c r="E10" s="371"/>
      <c r="F10" s="372" t="s">
        <v>2141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197</v>
      </c>
      <c r="O12" s="603"/>
      <c r="P12" s="603"/>
      <c r="Q12" s="604"/>
      <c r="R12" s="599" t="s">
        <v>2137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5</v>
      </c>
      <c r="F22" s="448"/>
      <c r="G22" s="449"/>
      <c r="H22" s="450"/>
      <c r="I22" s="69"/>
      <c r="J22" s="624">
        <v>2</v>
      </c>
      <c r="K22" s="625"/>
      <c r="L22" s="626"/>
      <c r="M22" s="69"/>
      <c r="N22" s="519"/>
      <c r="O22" s="521"/>
      <c r="P22" s="448">
        <v>3</v>
      </c>
      <c r="Q22" s="449"/>
      <c r="R22" s="450"/>
      <c r="S22" s="448"/>
      <c r="T22" s="450"/>
      <c r="U22" s="448"/>
      <c r="V22" s="450"/>
      <c r="W22" s="70">
        <v>5</v>
      </c>
      <c r="X22" s="70">
        <f>SUM(C22:W22)</f>
        <v>15</v>
      </c>
      <c r="Y22" s="93"/>
    </row>
    <row r="23" spans="1:25" ht="19" customHeight="1" thickBot="1">
      <c r="A23" s="468" t="s">
        <v>76</v>
      </c>
      <c r="B23" s="469"/>
      <c r="C23" s="65"/>
      <c r="D23" s="65"/>
      <c r="E23" s="106">
        <v>5</v>
      </c>
      <c r="F23" s="455"/>
      <c r="G23" s="455"/>
      <c r="H23" s="455"/>
      <c r="I23" s="65"/>
      <c r="J23" s="519">
        <v>2</v>
      </c>
      <c r="K23" s="520"/>
      <c r="L23" s="521"/>
      <c r="M23" s="65"/>
      <c r="N23" s="448"/>
      <c r="O23" s="449"/>
      <c r="P23" s="519">
        <v>3</v>
      </c>
      <c r="Q23" s="520"/>
      <c r="R23" s="521"/>
      <c r="S23" s="519"/>
      <c r="T23" s="521"/>
      <c r="U23" s="519"/>
      <c r="V23" s="521"/>
      <c r="W23" s="71">
        <v>5</v>
      </c>
      <c r="X23" s="71">
        <f>SUM(C23:W23)</f>
        <v>15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95.25" customHeight="1" thickBot="1">
      <c r="A45" s="549" t="s">
        <v>2385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2.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73.5" customHeight="1" thickBot="1">
      <c r="A51" s="549" t="s">
        <v>2833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43.25" customHeight="1" thickBot="1">
      <c r="A57" s="549" t="s">
        <v>2834</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72" customHeight="1" thickBot="1">
      <c r="A63" s="549" t="s">
        <v>2835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B25BB-6E10-409B-99C1-AA9618A6F1B8}">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806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807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808</v>
      </c>
      <c r="D10" s="336"/>
      <c r="E10" s="371"/>
      <c r="F10" s="372" t="s">
        <v>2144</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197</v>
      </c>
      <c r="O12" s="603"/>
      <c r="P12" s="603"/>
      <c r="Q12" s="604"/>
      <c r="R12" s="599" t="s">
        <v>2142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5</v>
      </c>
      <c r="F22" s="448"/>
      <c r="G22" s="449"/>
      <c r="H22" s="450"/>
      <c r="I22" s="69"/>
      <c r="J22" s="624">
        <v>8</v>
      </c>
      <c r="K22" s="625"/>
      <c r="L22" s="626"/>
      <c r="M22" s="69"/>
      <c r="N22" s="519"/>
      <c r="O22" s="521"/>
      <c r="P22" s="448">
        <v>3</v>
      </c>
      <c r="Q22" s="449"/>
      <c r="R22" s="450"/>
      <c r="S22" s="448"/>
      <c r="T22" s="450"/>
      <c r="U22" s="448"/>
      <c r="V22" s="450"/>
      <c r="W22" s="70">
        <v>12</v>
      </c>
      <c r="X22" s="70">
        <f>SUM(C22:W22)</f>
        <v>28</v>
      </c>
      <c r="Y22" s="93"/>
    </row>
    <row r="23" spans="1:25" ht="19" customHeight="1" thickBot="1">
      <c r="A23" s="468" t="s">
        <v>76</v>
      </c>
      <c r="B23" s="469"/>
      <c r="C23" s="65"/>
      <c r="D23" s="65"/>
      <c r="E23" s="106">
        <v>5</v>
      </c>
      <c r="F23" s="455"/>
      <c r="G23" s="455"/>
      <c r="H23" s="455"/>
      <c r="I23" s="65"/>
      <c r="J23" s="519">
        <v>8</v>
      </c>
      <c r="K23" s="520"/>
      <c r="L23" s="521"/>
      <c r="M23" s="65"/>
      <c r="N23" s="448"/>
      <c r="O23" s="449"/>
      <c r="P23" s="519">
        <v>3</v>
      </c>
      <c r="Q23" s="520"/>
      <c r="R23" s="521"/>
      <c r="S23" s="519"/>
      <c r="T23" s="521"/>
      <c r="U23" s="519"/>
      <c r="V23" s="521"/>
      <c r="W23" s="71">
        <v>12</v>
      </c>
      <c r="X23" s="71">
        <f>SUM(C23:W23)</f>
        <v>28</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148.5" customHeight="1" thickBot="1">
      <c r="A45" s="549" t="s">
        <v>2836</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2.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32.75" customHeight="1" thickBot="1">
      <c r="A51" s="549" t="s">
        <v>2435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57.75" customHeight="1" thickBot="1">
      <c r="A57" s="549" t="s">
        <v>2837</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8.5" customHeight="1" thickBot="1">
      <c r="A63" s="549" t="s">
        <v>2838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59E60-EC61-4C50-B3ED-DA67638039FE}">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826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2146</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828</v>
      </c>
      <c r="D10" s="336"/>
      <c r="E10" s="371"/>
      <c r="F10" s="372" t="s">
        <v>2147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132</v>
      </c>
      <c r="O12" s="603"/>
      <c r="P12" s="603"/>
      <c r="Q12" s="604"/>
      <c r="R12" s="599" t="s">
        <v>2145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v>4</v>
      </c>
      <c r="K22" s="625"/>
      <c r="L22" s="626"/>
      <c r="M22" s="69"/>
      <c r="N22" s="519"/>
      <c r="O22" s="521"/>
      <c r="P22" s="448">
        <v>4</v>
      </c>
      <c r="Q22" s="449"/>
      <c r="R22" s="450"/>
      <c r="S22" s="448"/>
      <c r="T22" s="450"/>
      <c r="U22" s="448"/>
      <c r="V22" s="450"/>
      <c r="W22" s="70">
        <v>7</v>
      </c>
      <c r="X22" s="70">
        <f>SUM(C22:W22)</f>
        <v>15</v>
      </c>
      <c r="Y22" s="93"/>
    </row>
    <row r="23" spans="1:25" ht="19" customHeight="1" thickBot="1">
      <c r="A23" s="468" t="s">
        <v>76</v>
      </c>
      <c r="B23" s="469"/>
      <c r="C23" s="65"/>
      <c r="D23" s="65"/>
      <c r="E23" s="106"/>
      <c r="F23" s="455"/>
      <c r="G23" s="455"/>
      <c r="H23" s="455"/>
      <c r="I23" s="65"/>
      <c r="J23" s="519">
        <v>4</v>
      </c>
      <c r="K23" s="520"/>
      <c r="L23" s="521"/>
      <c r="M23" s="65"/>
      <c r="N23" s="448"/>
      <c r="O23" s="449"/>
      <c r="P23" s="519">
        <v>4</v>
      </c>
      <c r="Q23" s="520"/>
      <c r="R23" s="521"/>
      <c r="S23" s="519"/>
      <c r="T23" s="521"/>
      <c r="U23" s="519"/>
      <c r="V23" s="521"/>
      <c r="W23" s="71">
        <v>7</v>
      </c>
      <c r="X23" s="71">
        <f>SUM(C23:W23)</f>
        <v>15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74.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2.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84" customHeight="1" thickBot="1">
      <c r="A51" s="549" t="s">
        <v>2436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9.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20.75" customHeight="1" thickBot="1">
      <c r="A57" s="549" t="s">
        <v>2839</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256.5" customHeight="1" thickBot="1">
      <c r="A63" s="549" t="s">
        <v>2840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5595C-CA36-4117-A944-2381F14C8F83}">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832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835</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2149</v>
      </c>
      <c r="D10" s="336"/>
      <c r="E10" s="371"/>
      <c r="F10" s="372" t="s">
        <v>2150</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197</v>
      </c>
      <c r="O12" s="603"/>
      <c r="P12" s="603"/>
      <c r="Q12" s="604"/>
      <c r="R12" s="599" t="s">
        <v>2148</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839</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v>2</v>
      </c>
      <c r="E22" s="105">
        <v>1</v>
      </c>
      <c r="F22" s="448">
        <v>1</v>
      </c>
      <c r="G22" s="449"/>
      <c r="H22" s="450"/>
      <c r="I22" s="69">
        <v>1</v>
      </c>
      <c r="J22" s="624">
        <v>1</v>
      </c>
      <c r="K22" s="625"/>
      <c r="L22" s="626"/>
      <c r="M22" s="69">
        <v>1</v>
      </c>
      <c r="N22" s="519">
        <v>1</v>
      </c>
      <c r="O22" s="521"/>
      <c r="P22" s="448">
        <v>1</v>
      </c>
      <c r="Q22" s="449"/>
      <c r="R22" s="450"/>
      <c r="S22" s="448">
        <v>1</v>
      </c>
      <c r="T22" s="450"/>
      <c r="U22" s="448">
        <v>1</v>
      </c>
      <c r="V22" s="450"/>
      <c r="W22" s="70">
        <v>1</v>
      </c>
      <c r="X22" s="70">
        <f>SUM(C22:W22)</f>
        <v>12</v>
      </c>
      <c r="Y22" s="93"/>
    </row>
    <row r="23" spans="1:25" ht="19" customHeight="1" thickBot="1">
      <c r="A23" s="468" t="s">
        <v>76</v>
      </c>
      <c r="B23" s="469"/>
      <c r="C23" s="65"/>
      <c r="D23" s="65">
        <v>2</v>
      </c>
      <c r="E23" s="106">
        <v>1</v>
      </c>
      <c r="F23" s="455">
        <v>1</v>
      </c>
      <c r="G23" s="455"/>
      <c r="H23" s="455"/>
      <c r="I23" s="65">
        <v>1</v>
      </c>
      <c r="J23" s="519">
        <v>1</v>
      </c>
      <c r="K23" s="520"/>
      <c r="L23" s="521"/>
      <c r="M23" s="65">
        <v>1</v>
      </c>
      <c r="N23" s="448">
        <v>1</v>
      </c>
      <c r="O23" s="449"/>
      <c r="P23" s="519">
        <v>1</v>
      </c>
      <c r="Q23" s="520"/>
      <c r="R23" s="521"/>
      <c r="S23" s="519">
        <v>1</v>
      </c>
      <c r="T23" s="521"/>
      <c r="U23" s="519">
        <v>1</v>
      </c>
      <c r="V23" s="521"/>
      <c r="W23" s="71">
        <v>1</v>
      </c>
      <c r="X23" s="71">
        <f>SUM(C23:W23)</f>
        <v>12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1</v>
      </c>
      <c r="C27" s="76">
        <f t="shared" si="0"/>
        <v>1</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1</v>
      </c>
      <c r="C30" s="76">
        <f t="shared" si="0"/>
        <v>1</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1</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162" customHeight="1" thickBot="1">
      <c r="A43" s="549" t="s">
        <v>2841</v>
      </c>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105" customHeight="1" thickBot="1">
      <c r="A45" s="549" t="s">
        <v>2386</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82.5" customHeight="1" thickBot="1">
      <c r="A47" s="549" t="s">
        <v>2437</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t="s">
        <v>2438</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84" customHeight="1" thickBot="1">
      <c r="A51" s="549" t="s">
        <v>2439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81.75" customHeight="1" thickBot="1">
      <c r="A53" s="549" t="s">
        <v>2440</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81.75" customHeight="1" thickBot="1">
      <c r="A55" s="549" t="s">
        <v>2842</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84" customHeight="1" thickBot="1">
      <c r="A57" s="549" t="s">
        <v>2843</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t="s">
        <v>2844</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93.75" customHeight="1" thickBot="1">
      <c r="A61" s="549" t="s">
        <v>2845</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81" customHeight="1" thickBot="1">
      <c r="A63" s="549" t="s">
        <v>2846</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5C819-87E1-47F5-AAB8-02520A657CEE}">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2152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841</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7" customHeight="1">
      <c r="A10" s="363"/>
      <c r="B10" s="364"/>
      <c r="C10" s="335" t="s">
        <v>2153</v>
      </c>
      <c r="D10" s="336"/>
      <c r="E10" s="371"/>
      <c r="F10" s="372" t="s">
        <v>2141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t="s">
        <v>2154</v>
      </c>
      <c r="D12" s="528"/>
      <c r="E12" s="528"/>
      <c r="F12" s="378"/>
      <c r="G12" s="379"/>
      <c r="H12" s="379"/>
      <c r="I12" s="379"/>
      <c r="J12" s="379"/>
      <c r="K12" s="379"/>
      <c r="L12" s="379"/>
      <c r="M12" s="380"/>
      <c r="N12" s="602" t="s">
        <v>284</v>
      </c>
      <c r="O12" s="603"/>
      <c r="P12" s="603"/>
      <c r="Q12" s="604"/>
      <c r="R12" s="599" t="s">
        <v>2151</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30</v>
      </c>
      <c r="F22" s="448"/>
      <c r="G22" s="449"/>
      <c r="H22" s="450"/>
      <c r="I22" s="69"/>
      <c r="J22" s="624">
        <v>16</v>
      </c>
      <c r="K22" s="625"/>
      <c r="L22" s="626"/>
      <c r="M22" s="69"/>
      <c r="N22" s="519"/>
      <c r="O22" s="521"/>
      <c r="P22" s="448">
        <v>18</v>
      </c>
      <c r="Q22" s="449"/>
      <c r="R22" s="450"/>
      <c r="S22" s="448"/>
      <c r="T22" s="450"/>
      <c r="U22" s="448"/>
      <c r="V22" s="450"/>
      <c r="W22" s="70">
        <v>14</v>
      </c>
      <c r="X22" s="70">
        <f>SUM(C22:W22)</f>
        <v>78</v>
      </c>
      <c r="Y22" s="93"/>
    </row>
    <row r="23" spans="1:25" ht="19" customHeight="1" thickBot="1">
      <c r="A23" s="468" t="s">
        <v>76</v>
      </c>
      <c r="B23" s="469"/>
      <c r="C23" s="65"/>
      <c r="D23" s="65"/>
      <c r="E23" s="106">
        <v>31</v>
      </c>
      <c r="F23" s="455"/>
      <c r="G23" s="455"/>
      <c r="H23" s="455"/>
      <c r="I23" s="65"/>
      <c r="J23" s="519">
        <v>16</v>
      </c>
      <c r="K23" s="520"/>
      <c r="L23" s="521"/>
      <c r="M23" s="65"/>
      <c r="N23" s="448"/>
      <c r="O23" s="449"/>
      <c r="P23" s="519">
        <v>20</v>
      </c>
      <c r="Q23" s="520"/>
      <c r="R23" s="521"/>
      <c r="S23" s="519"/>
      <c r="T23" s="521"/>
      <c r="U23" s="519"/>
      <c r="V23" s="521"/>
      <c r="W23" s="71">
        <v>15</v>
      </c>
      <c r="X23" s="71">
        <f>SUM(C23:W23)</f>
        <v>82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0.967741935483871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0.9</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0.93333333333333335</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0.95121951219512191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69.7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142.5" customHeight="1" thickBot="1">
      <c r="A45" s="549" t="s">
        <v>2847</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57"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1.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04.25" customHeight="1" thickBot="1">
      <c r="A51" s="549" t="s">
        <v>2848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81.7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81.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02" customHeight="1" thickBot="1">
      <c r="A57" s="549" t="s">
        <v>2849</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7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9"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11" customHeight="1" thickBot="1">
      <c r="A63" s="549" t="s">
        <v>2850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061B-3125-46AF-8E2B-31773C47B63A}">
  <sheetPr codeName="Hoja14"/>
  <dimension ref="A1:I37"/>
  <sheetViews>
    <sheetView workbookViewId="0">
      <pane ySplit="9" topLeftCell="A10" activePane="bottomLeft" state="frozen"/>
      <selection pane="bottomLeft" activeCell="C10" sqref="C10"/>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634</v>
      </c>
      <c r="D7" s="323"/>
      <c r="E7" s="43"/>
      <c r="F7" s="37"/>
      <c r="G7" s="37"/>
    </row>
    <row r="8" spans="1:7" ht="20.25" customHeight="1">
      <c r="A8" s="37"/>
      <c r="B8" s="42"/>
      <c r="C8" s="323"/>
      <c r="D8" s="323"/>
      <c r="E8" s="43"/>
      <c r="F8" s="37"/>
      <c r="G8" s="37"/>
    </row>
    <row r="9" spans="1:7" ht="14">
      <c r="A9" s="37"/>
      <c r="B9" s="42"/>
      <c r="C9" s="56"/>
      <c r="D9" s="37"/>
      <c r="E9" s="43"/>
      <c r="F9" s="37"/>
      <c r="G9" s="37"/>
    </row>
    <row r="10" spans="1:7" ht="28">
      <c r="A10" s="37"/>
      <c r="B10" s="42"/>
      <c r="C10" s="61" t="s">
        <v>2170</v>
      </c>
      <c r="D10" s="62" t="s">
        <v>2173</v>
      </c>
      <c r="E10" s="43"/>
      <c r="F10" s="37"/>
      <c r="G10" s="37"/>
    </row>
    <row r="11" spans="1:7" ht="14">
      <c r="A11" s="37"/>
      <c r="B11" s="42"/>
      <c r="C11" s="61" t="s">
        <v>2171</v>
      </c>
      <c r="D11" s="62" t="s">
        <v>649</v>
      </c>
      <c r="E11" s="43"/>
      <c r="F11" s="37"/>
      <c r="G11" s="37"/>
    </row>
    <row r="12" spans="1:7" ht="14" hidden="1">
      <c r="A12" s="37"/>
      <c r="B12" s="42"/>
      <c r="C12" s="61"/>
      <c r="D12" s="62"/>
      <c r="E12" s="43"/>
      <c r="F12" s="37"/>
      <c r="G12" s="37"/>
    </row>
    <row r="13" spans="1:7" ht="28">
      <c r="A13" s="37"/>
      <c r="B13" s="42"/>
      <c r="C13" s="61" t="s">
        <v>2172</v>
      </c>
      <c r="D13" s="62" t="s">
        <v>2174</v>
      </c>
      <c r="E13" s="43"/>
      <c r="F13" s="37"/>
      <c r="G13" s="37"/>
    </row>
    <row r="14" spans="1:7" ht="14" hidden="1">
      <c r="A14" s="37"/>
      <c r="B14" s="42"/>
      <c r="C14" s="61"/>
      <c r="D14" s="62"/>
      <c r="E14" s="43"/>
      <c r="F14" s="37"/>
      <c r="G14" s="37"/>
    </row>
    <row r="15" spans="1:7" ht="14.5" thickBot="1">
      <c r="A15" s="37"/>
      <c r="B15" s="44"/>
      <c r="C15" s="59"/>
      <c r="D15" s="45"/>
      <c r="E15" s="46"/>
      <c r="F15" s="37"/>
    </row>
    <row r="16" spans="1:7" ht="14.25" customHeight="1">
      <c r="A16" s="37"/>
      <c r="B16" s="37"/>
      <c r="C16" s="56"/>
      <c r="D16" s="37"/>
      <c r="E16" s="37"/>
      <c r="F16" s="37"/>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sheetData>
  <mergeCells count="1">
    <mergeCell ref="C7:D8"/>
  </mergeCells>
  <hyperlinks>
    <hyperlink ref="C10" location="'CT17'!A1" display="CT17" xr:uid="{E954D761-DD03-46B5-B00C-049A4A581A65}"/>
    <hyperlink ref="C11" location="'CT18'!A1" display="CT18" xr:uid="{3680B069-33D2-45BA-8011-E1F0F8E58060}"/>
    <hyperlink ref="C13" location="'SE25'!A1" display="SE25" xr:uid="{83861202-42DA-49E1-BA3D-8A769000573F}"/>
  </hyperlinks>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EB12B-FE3C-41C3-B572-85A430A61038}">
  <dimension ref="A1:Y74"/>
  <sheetViews>
    <sheetView topLeftCell="A3"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8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2156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2158</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93"/>
    </row>
    <row r="10" spans="1:25" ht="135" customHeight="1">
      <c r="A10" s="363"/>
      <c r="B10" s="364"/>
      <c r="C10" s="335" t="s">
        <v>2159</v>
      </c>
      <c r="D10" s="336"/>
      <c r="E10" s="371"/>
      <c r="F10" s="372" t="s">
        <v>2160</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84" customHeight="1" thickBot="1">
      <c r="A12" s="365"/>
      <c r="B12" s="366"/>
      <c r="C12" s="528"/>
      <c r="D12" s="528"/>
      <c r="E12" s="528"/>
      <c r="F12" s="378"/>
      <c r="G12" s="379"/>
      <c r="H12" s="379"/>
      <c r="I12" s="379"/>
      <c r="J12" s="379"/>
      <c r="K12" s="379"/>
      <c r="L12" s="379"/>
      <c r="M12" s="380"/>
      <c r="N12" s="602" t="s">
        <v>197</v>
      </c>
      <c r="O12" s="603"/>
      <c r="P12" s="603"/>
      <c r="Q12" s="604"/>
      <c r="R12" s="599" t="s">
        <v>2155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839</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v>1</v>
      </c>
      <c r="D22" s="69">
        <v>4</v>
      </c>
      <c r="E22" s="105">
        <v>4</v>
      </c>
      <c r="F22" s="448">
        <v>4</v>
      </c>
      <c r="G22" s="449"/>
      <c r="H22" s="450"/>
      <c r="I22" s="69">
        <v>2</v>
      </c>
      <c r="J22" s="624">
        <v>2</v>
      </c>
      <c r="K22" s="625"/>
      <c r="L22" s="626"/>
      <c r="M22" s="69">
        <v>3</v>
      </c>
      <c r="N22" s="519">
        <v>2</v>
      </c>
      <c r="O22" s="521"/>
      <c r="P22" s="448">
        <v>1</v>
      </c>
      <c r="Q22" s="449"/>
      <c r="R22" s="450"/>
      <c r="S22" s="448">
        <v>3</v>
      </c>
      <c r="T22" s="450"/>
      <c r="U22" s="448">
        <v>2</v>
      </c>
      <c r="V22" s="450"/>
      <c r="W22" s="70">
        <v>5</v>
      </c>
      <c r="X22" s="70">
        <f>SUM(C22:W22)</f>
        <v>33</v>
      </c>
      <c r="Y22" s="93"/>
    </row>
    <row r="23" spans="1:25" ht="19" customHeight="1" thickBot="1">
      <c r="A23" s="468" t="s">
        <v>76</v>
      </c>
      <c r="B23" s="469"/>
      <c r="C23" s="65">
        <v>1</v>
      </c>
      <c r="D23" s="65">
        <v>4</v>
      </c>
      <c r="E23" s="106">
        <v>4</v>
      </c>
      <c r="F23" s="455">
        <v>4</v>
      </c>
      <c r="G23" s="455"/>
      <c r="H23" s="455"/>
      <c r="I23" s="65">
        <v>2</v>
      </c>
      <c r="J23" s="519">
        <v>2</v>
      </c>
      <c r="K23" s="520"/>
      <c r="L23" s="521"/>
      <c r="M23" s="65">
        <v>3</v>
      </c>
      <c r="N23" s="448">
        <v>2</v>
      </c>
      <c r="O23" s="449"/>
      <c r="P23" s="519">
        <v>1</v>
      </c>
      <c r="Q23" s="520"/>
      <c r="R23" s="521"/>
      <c r="S23" s="519">
        <v>3</v>
      </c>
      <c r="T23" s="521"/>
      <c r="U23" s="519">
        <v>2</v>
      </c>
      <c r="V23" s="521"/>
      <c r="W23" s="71">
        <v>5</v>
      </c>
      <c r="X23" s="71">
        <f>SUM(C23:W23)</f>
        <v>33</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1</v>
      </c>
      <c r="C26" s="76">
        <f t="shared" ref="C26:C37" si="0">IF(B26=0,0,100%)</f>
        <v>1</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1</v>
      </c>
      <c r="C27" s="76">
        <f t="shared" si="0"/>
        <v>1</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1</v>
      </c>
      <c r="C30" s="76">
        <f t="shared" si="0"/>
        <v>1</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1</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80.25" customHeight="1" thickBot="1">
      <c r="A41" s="605" t="s">
        <v>2851</v>
      </c>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03.5" customHeight="1" thickBot="1">
      <c r="A43" s="549" t="s">
        <v>2852</v>
      </c>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09.6" customHeight="1" thickBot="1">
      <c r="A45" s="549" t="s">
        <v>2853</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312.75" customHeight="1" thickBot="1">
      <c r="A47" s="549" t="s">
        <v>2441</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389.25" customHeight="1" thickBot="1">
      <c r="A49" s="529" t="s">
        <v>2854</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220.5" customHeight="1" thickBot="1">
      <c r="A51" s="549" t="s">
        <v>2442</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335.25" customHeight="1" thickBot="1">
      <c r="A53" s="549" t="s">
        <v>2443</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216.75" customHeight="1" thickBot="1">
      <c r="A55" s="549" t="s">
        <v>2855</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02" customHeight="1" thickBot="1">
      <c r="A57" s="549" t="s">
        <v>2856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111" customHeight="1" thickBot="1">
      <c r="A59" s="549" t="s">
        <v>2857</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189" customHeight="1" thickBot="1">
      <c r="A61" s="549" t="s">
        <v>2858</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09.6" customHeight="1" thickBot="1">
      <c r="A63" s="549" t="s">
        <v>2859</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AAC3B-2351-4598-930B-2762C36935F4}">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9.58203125" style="94" customWidth="1"/>
    <col min="13" max="13" width="10" style="94" customWidth="1"/>
    <col min="14" max="14" width="4.5" style="94" customWidth="1"/>
    <col min="15" max="15" width="2" style="94" customWidth="1"/>
    <col min="16" max="16" width="1.5" style="94" customWidth="1"/>
    <col min="17" max="17" width="10"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14.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1626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1627</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1561</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93"/>
    </row>
    <row r="10" spans="1:25" ht="96.75" customHeight="1">
      <c r="A10" s="363"/>
      <c r="B10" s="364"/>
      <c r="C10" s="495" t="s">
        <v>2161</v>
      </c>
      <c r="D10" s="496"/>
      <c r="E10" s="497"/>
      <c r="F10" s="498" t="s">
        <v>1930</v>
      </c>
      <c r="G10" s="499"/>
      <c r="H10" s="499"/>
      <c r="I10" s="499"/>
      <c r="J10" s="499"/>
      <c r="K10" s="499"/>
      <c r="L10" s="499"/>
      <c r="M10" s="500"/>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93"/>
    </row>
    <row r="12" spans="1:25" ht="66.75" customHeight="1" thickBot="1">
      <c r="A12" s="365"/>
      <c r="B12" s="366"/>
      <c r="C12" s="528"/>
      <c r="D12" s="528"/>
      <c r="E12" s="528"/>
      <c r="F12" s="504"/>
      <c r="G12" s="505"/>
      <c r="H12" s="505"/>
      <c r="I12" s="505"/>
      <c r="J12" s="505"/>
      <c r="K12" s="505"/>
      <c r="L12" s="505"/>
      <c r="M12" s="506"/>
      <c r="N12" s="602" t="s">
        <v>284</v>
      </c>
      <c r="O12" s="603"/>
      <c r="P12" s="603"/>
      <c r="Q12" s="604"/>
      <c r="R12" s="599" t="s">
        <v>2157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200</v>
      </c>
      <c r="G15" s="424"/>
      <c r="H15" s="424"/>
      <c r="I15" s="424"/>
      <c r="J15" s="389" t="s">
        <v>37</v>
      </c>
      <c r="K15" s="389"/>
      <c r="L15" s="389"/>
      <c r="M15" s="389"/>
      <c r="N15" s="420" t="s">
        <v>2471</v>
      </c>
      <c r="O15" s="421"/>
      <c r="P15" s="421"/>
      <c r="Q15" s="421"/>
      <c r="R15" s="422"/>
      <c r="S15" s="641" t="s">
        <v>772</v>
      </c>
      <c r="T15" s="642"/>
      <c r="U15" s="642"/>
      <c r="V15" s="642"/>
      <c r="W15" s="642"/>
      <c r="X15" s="64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44"/>
      <c r="T16" s="645"/>
      <c r="U16" s="645"/>
      <c r="V16" s="645"/>
      <c r="W16" s="645"/>
      <c r="X16" s="64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47"/>
      <c r="T17" s="648"/>
      <c r="U17" s="648"/>
      <c r="V17" s="648"/>
      <c r="W17" s="648"/>
      <c r="X17" s="64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v>9019843</v>
      </c>
      <c r="K22" s="625"/>
      <c r="L22" s="626"/>
      <c r="M22" s="69"/>
      <c r="N22" s="519"/>
      <c r="O22" s="521"/>
      <c r="P22" s="448">
        <v>256556398</v>
      </c>
      <c r="Q22" s="449"/>
      <c r="R22" s="450"/>
      <c r="S22" s="448"/>
      <c r="T22" s="450"/>
      <c r="U22" s="448"/>
      <c r="V22" s="450"/>
      <c r="W22" s="70">
        <v>266062600</v>
      </c>
      <c r="X22" s="70">
        <f>SUM(C22:W22)</f>
        <v>531638841</v>
      </c>
      <c r="Y22" s="93"/>
    </row>
    <row r="23" spans="1:25" ht="19" customHeight="1" thickBot="1">
      <c r="A23" s="468" t="s">
        <v>76</v>
      </c>
      <c r="B23" s="469"/>
      <c r="C23" s="65"/>
      <c r="D23" s="65"/>
      <c r="E23" s="106"/>
      <c r="F23" s="455"/>
      <c r="G23" s="455"/>
      <c r="H23" s="455"/>
      <c r="I23" s="65"/>
      <c r="J23" s="519">
        <v>294492407</v>
      </c>
      <c r="K23" s="520"/>
      <c r="L23" s="521"/>
      <c r="M23" s="65"/>
      <c r="N23" s="448"/>
      <c r="O23" s="449"/>
      <c r="P23" s="519">
        <v>282129298</v>
      </c>
      <c r="Q23" s="520"/>
      <c r="R23" s="521"/>
      <c r="S23" s="519"/>
      <c r="T23" s="521"/>
      <c r="U23" s="519"/>
      <c r="V23" s="521"/>
      <c r="W23" s="71">
        <v>282129298</v>
      </c>
      <c r="X23" s="71">
        <f>SUM(C23:W23)</f>
        <v>858751003</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3.0628439938011714E-2</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0.90935751734653236</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0.94305200447491278</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0.61908380792889739</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87.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96"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9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208.5" customHeight="1" thickBot="1">
      <c r="A51" s="549" t="s">
        <v>2860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116.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108"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282.75" customHeight="1" thickBot="1">
      <c r="A57" s="549" t="s">
        <v>2861</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111"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103.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97.25" customHeight="1" thickBot="1">
      <c r="A63" s="549" t="s">
        <v>2862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DC3D-46B5-4F5F-B011-C4E6C5B4EA6B}">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5.83203125" style="94" customWidth="1"/>
    <col min="13" max="13" width="10" style="94" customWidth="1"/>
    <col min="14" max="14" width="4.5" style="94" customWidth="1"/>
    <col min="15" max="15" width="2" style="94" customWidth="1"/>
    <col min="16" max="16" width="1.5" style="94" customWidth="1"/>
    <col min="17" max="17" width="10"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10.08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1361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2167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93"/>
    </row>
    <row r="10" spans="1:25" ht="96.75" customHeight="1">
      <c r="A10" s="363"/>
      <c r="B10" s="364"/>
      <c r="C10" s="335" t="s">
        <v>2164</v>
      </c>
      <c r="D10" s="336"/>
      <c r="E10" s="371"/>
      <c r="F10" s="372" t="s">
        <v>2123</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6.75" customHeight="1" thickBot="1">
      <c r="A12" s="365"/>
      <c r="B12" s="366"/>
      <c r="C12" s="528"/>
      <c r="D12" s="528"/>
      <c r="E12" s="528"/>
      <c r="F12" s="378"/>
      <c r="G12" s="379"/>
      <c r="H12" s="379"/>
      <c r="I12" s="379"/>
      <c r="J12" s="379"/>
      <c r="K12" s="379"/>
      <c r="L12" s="379"/>
      <c r="M12" s="380"/>
      <c r="N12" s="602" t="s">
        <v>197</v>
      </c>
      <c r="O12" s="603"/>
      <c r="P12" s="603"/>
      <c r="Q12" s="604"/>
      <c r="R12" s="599" t="s">
        <v>2162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532" t="s">
        <v>2166</v>
      </c>
      <c r="T15" s="533"/>
      <c r="U15" s="533"/>
      <c r="V15" s="533"/>
      <c r="W15" s="533"/>
      <c r="X15" s="534"/>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v>2</v>
      </c>
      <c r="K22" s="625"/>
      <c r="L22" s="626"/>
      <c r="M22" s="69"/>
      <c r="N22" s="519"/>
      <c r="O22" s="521"/>
      <c r="P22" s="448"/>
      <c r="Q22" s="449"/>
      <c r="R22" s="450"/>
      <c r="S22" s="448"/>
      <c r="T22" s="450"/>
      <c r="U22" s="448"/>
      <c r="V22" s="450"/>
      <c r="W22" s="70">
        <v>5</v>
      </c>
      <c r="X22" s="70">
        <f>SUM(C22:W22)</f>
        <v>7</v>
      </c>
      <c r="Y22" s="93"/>
    </row>
    <row r="23" spans="1:25" ht="19" customHeight="1" thickBot="1">
      <c r="A23" s="468" t="s">
        <v>76</v>
      </c>
      <c r="B23" s="469"/>
      <c r="C23" s="65"/>
      <c r="D23" s="65"/>
      <c r="E23" s="106"/>
      <c r="F23" s="455"/>
      <c r="G23" s="455"/>
      <c r="H23" s="455"/>
      <c r="I23" s="65"/>
      <c r="J23" s="519">
        <v>2</v>
      </c>
      <c r="K23" s="520"/>
      <c r="L23" s="521"/>
      <c r="M23" s="65"/>
      <c r="N23" s="448"/>
      <c r="O23" s="449"/>
      <c r="P23" s="519"/>
      <c r="Q23" s="520"/>
      <c r="R23" s="521"/>
      <c r="S23" s="519"/>
      <c r="T23" s="521"/>
      <c r="U23" s="519"/>
      <c r="V23" s="521"/>
      <c r="W23" s="71">
        <v>5</v>
      </c>
      <c r="X23" s="71">
        <f>SUM(C23:W23)</f>
        <v>7</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87.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96"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9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28.25" customHeight="1" thickBot="1">
      <c r="A51" s="549" t="s">
        <v>2863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116.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108"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08"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111"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103.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30.5" customHeight="1" thickBot="1">
      <c r="A63" s="549" t="s">
        <v>2864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309C0-22D8-4034-9BB8-962E3C1CE8A9}">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5.83203125" style="94" customWidth="1"/>
    <col min="13" max="13" width="10" style="94" customWidth="1"/>
    <col min="14" max="14" width="4.5" style="94" customWidth="1"/>
    <col min="15" max="15" width="2" style="94" customWidth="1"/>
    <col min="16" max="16" width="1.5" style="94" customWidth="1"/>
    <col min="17" max="17" width="10"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10.08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1372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2168</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93"/>
    </row>
    <row r="10" spans="1:25" ht="96.75" customHeight="1">
      <c r="A10" s="363"/>
      <c r="B10" s="364"/>
      <c r="C10" s="335" t="s">
        <v>2165</v>
      </c>
      <c r="D10" s="336"/>
      <c r="E10" s="371"/>
      <c r="F10" s="372" t="s">
        <v>2169</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6.75" customHeight="1" thickBot="1">
      <c r="A12" s="365"/>
      <c r="B12" s="366"/>
      <c r="C12" s="528"/>
      <c r="D12" s="528"/>
      <c r="E12" s="528"/>
      <c r="F12" s="378"/>
      <c r="G12" s="379"/>
      <c r="H12" s="379"/>
      <c r="I12" s="379"/>
      <c r="J12" s="379"/>
      <c r="K12" s="379"/>
      <c r="L12" s="379"/>
      <c r="M12" s="380"/>
      <c r="N12" s="602" t="s">
        <v>197</v>
      </c>
      <c r="O12" s="603"/>
      <c r="P12" s="603"/>
      <c r="Q12" s="604"/>
      <c r="R12" s="599" t="s">
        <v>2163</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532" t="s">
        <v>2166</v>
      </c>
      <c r="T15" s="533"/>
      <c r="U15" s="533"/>
      <c r="V15" s="533"/>
      <c r="W15" s="533"/>
      <c r="X15" s="534"/>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v>28</v>
      </c>
      <c r="F22" s="448"/>
      <c r="G22" s="449"/>
      <c r="H22" s="450"/>
      <c r="I22" s="69"/>
      <c r="J22" s="624">
        <v>29</v>
      </c>
      <c r="K22" s="625"/>
      <c r="L22" s="626"/>
      <c r="M22" s="69"/>
      <c r="N22" s="519"/>
      <c r="O22" s="521"/>
      <c r="P22" s="448">
        <v>28</v>
      </c>
      <c r="Q22" s="449"/>
      <c r="R22" s="450"/>
      <c r="S22" s="448"/>
      <c r="T22" s="450"/>
      <c r="U22" s="448"/>
      <c r="V22" s="450"/>
      <c r="W22" s="70">
        <v>27</v>
      </c>
      <c r="X22" s="70">
        <f>SUM(C22:W22)</f>
        <v>112</v>
      </c>
      <c r="Y22" s="93"/>
    </row>
    <row r="23" spans="1:25" ht="19" customHeight="1" thickBot="1">
      <c r="A23" s="468" t="s">
        <v>76</v>
      </c>
      <c r="B23" s="469"/>
      <c r="C23" s="65"/>
      <c r="D23" s="65"/>
      <c r="E23" s="106">
        <v>30</v>
      </c>
      <c r="F23" s="455"/>
      <c r="G23" s="455"/>
      <c r="H23" s="455"/>
      <c r="I23" s="65"/>
      <c r="J23" s="519">
        <v>27</v>
      </c>
      <c r="K23" s="520"/>
      <c r="L23" s="521"/>
      <c r="M23" s="65"/>
      <c r="N23" s="448"/>
      <c r="O23" s="449"/>
      <c r="P23" s="519">
        <v>28</v>
      </c>
      <c r="Q23" s="520"/>
      <c r="R23" s="521"/>
      <c r="S23" s="519"/>
      <c r="T23" s="521"/>
      <c r="U23" s="519"/>
      <c r="V23" s="521"/>
      <c r="W23" s="71">
        <v>27</v>
      </c>
      <c r="X23" s="71">
        <f>SUM(C23:W23)</f>
        <v>112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0.93333333333333335</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1.0740740740740742</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135" customHeight="1" thickBot="1">
      <c r="A45" s="549" t="s">
        <v>2865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96"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9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236.25" customHeight="1" thickBot="1">
      <c r="A51" s="549" t="s">
        <v>2444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116.2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108"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84.5" customHeight="1" thickBot="1">
      <c r="A57" s="549" t="s">
        <v>2866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111"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103.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62" customHeight="1" thickBot="1">
      <c r="A63" s="549" t="s">
        <v>2867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3613B-C8E9-4691-A1E6-EBAB38209DF6}">
  <dimension ref="A1:Y74"/>
  <sheetViews>
    <sheetView zoomScale="73" zoomScaleNormal="73" zoomScaleSheetLayoutView="130" workbookViewId="0">
      <selection activeCell="C7" sqref="C7:X7"/>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5.83203125" style="94" customWidth="1"/>
    <col min="13" max="13" width="10" style="94" customWidth="1"/>
    <col min="14" max="14" width="4.5" style="94" customWidth="1"/>
    <col min="15" max="15" width="2" style="94" customWidth="1"/>
    <col min="16" max="16" width="1.5" style="94" customWidth="1"/>
    <col min="17" max="17" width="10"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10.08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2179</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2176</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93"/>
    </row>
    <row r="10" spans="1:25" ht="96.75" customHeight="1">
      <c r="A10" s="363"/>
      <c r="B10" s="364"/>
      <c r="C10" s="335" t="s">
        <v>2177</v>
      </c>
      <c r="D10" s="336"/>
      <c r="E10" s="371"/>
      <c r="F10" s="372" t="s">
        <v>2178</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6.75" customHeight="1" thickBot="1">
      <c r="A12" s="365"/>
      <c r="B12" s="366"/>
      <c r="C12" s="528"/>
      <c r="D12" s="528"/>
      <c r="E12" s="528"/>
      <c r="F12" s="378"/>
      <c r="G12" s="379"/>
      <c r="H12" s="379"/>
      <c r="I12" s="379"/>
      <c r="J12" s="379"/>
      <c r="K12" s="379"/>
      <c r="L12" s="379"/>
      <c r="M12" s="380"/>
      <c r="N12" s="602" t="s">
        <v>132</v>
      </c>
      <c r="O12" s="603"/>
      <c r="P12" s="603"/>
      <c r="Q12" s="604"/>
      <c r="R12" s="599" t="s">
        <v>2170</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611" t="s">
        <v>634</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c r="K22" s="625"/>
      <c r="L22" s="626"/>
      <c r="M22" s="69">
        <v>6</v>
      </c>
      <c r="N22" s="519">
        <v>2</v>
      </c>
      <c r="O22" s="521"/>
      <c r="P22" s="448"/>
      <c r="Q22" s="449"/>
      <c r="R22" s="450"/>
      <c r="S22" s="448"/>
      <c r="T22" s="450"/>
      <c r="U22" s="448"/>
      <c r="V22" s="450"/>
      <c r="W22" s="70">
        <v>6</v>
      </c>
      <c r="X22" s="70">
        <f>SUM(C22:W22)</f>
        <v>14</v>
      </c>
      <c r="Y22" s="93"/>
    </row>
    <row r="23" spans="1:25" ht="19" customHeight="1" thickBot="1">
      <c r="A23" s="468" t="s">
        <v>76</v>
      </c>
      <c r="B23" s="469"/>
      <c r="C23" s="65"/>
      <c r="D23" s="65"/>
      <c r="E23" s="106"/>
      <c r="F23" s="455"/>
      <c r="G23" s="455"/>
      <c r="H23" s="455"/>
      <c r="I23" s="65"/>
      <c r="J23" s="519"/>
      <c r="K23" s="520"/>
      <c r="L23" s="521"/>
      <c r="M23" s="65">
        <v>6</v>
      </c>
      <c r="N23" s="448">
        <v>2</v>
      </c>
      <c r="O23" s="449"/>
      <c r="P23" s="519"/>
      <c r="Q23" s="520"/>
      <c r="R23" s="521"/>
      <c r="S23" s="519"/>
      <c r="T23" s="521"/>
      <c r="U23" s="519"/>
      <c r="V23" s="521"/>
      <c r="W23" s="71">
        <v>6</v>
      </c>
      <c r="X23" s="71">
        <f>SUM(C23:W23)</f>
        <v>14</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1</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85.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96"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9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95.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7" customHeight="1" thickBot="1">
      <c r="A53" s="549" t="s">
        <v>2868</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3.25" customHeight="1" thickBot="1">
      <c r="A55" s="549" t="s">
        <v>2869</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9.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103.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226.5" customHeight="1" thickBot="1">
      <c r="A63" s="549" t="s">
        <v>2870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A132-CB40-49DC-9D0C-8B9937DED019}">
  <dimension ref="A1:Y74"/>
  <sheetViews>
    <sheetView zoomScale="73" zoomScaleNormal="73" zoomScaleSheetLayoutView="130" workbookViewId="0">
      <selection activeCell="S15" sqref="S15:X17"/>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5.83203125" style="94" customWidth="1"/>
    <col min="13" max="13" width="10" style="94" customWidth="1"/>
    <col min="14" max="14" width="4.5" style="94" customWidth="1"/>
    <col min="15" max="15" width="2" style="94" customWidth="1"/>
    <col min="16" max="16" width="1.5" style="94" customWidth="1"/>
    <col min="17" max="17" width="10"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10.08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649</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2180</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93"/>
    </row>
    <row r="10" spans="1:25" ht="96.75" customHeight="1">
      <c r="A10" s="363"/>
      <c r="B10" s="364"/>
      <c r="C10" s="335" t="s">
        <v>2181</v>
      </c>
      <c r="D10" s="336"/>
      <c r="E10" s="371"/>
      <c r="F10" s="372" t="s">
        <v>2182</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6.75" customHeight="1" thickBot="1">
      <c r="A12" s="365"/>
      <c r="B12" s="366"/>
      <c r="C12" s="528"/>
      <c r="D12" s="528"/>
      <c r="E12" s="528"/>
      <c r="F12" s="378"/>
      <c r="G12" s="379"/>
      <c r="H12" s="379"/>
      <c r="I12" s="379"/>
      <c r="J12" s="379"/>
      <c r="K12" s="379"/>
      <c r="L12" s="379"/>
      <c r="M12" s="380"/>
      <c r="N12" s="602" t="s">
        <v>197</v>
      </c>
      <c r="O12" s="603"/>
      <c r="P12" s="603"/>
      <c r="Q12" s="604"/>
      <c r="R12" s="599" t="s">
        <v>2171</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1137</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c r="K22" s="625"/>
      <c r="L22" s="626"/>
      <c r="M22" s="69">
        <v>1</v>
      </c>
      <c r="N22" s="519"/>
      <c r="O22" s="521"/>
      <c r="P22" s="448"/>
      <c r="Q22" s="449"/>
      <c r="R22" s="450"/>
      <c r="S22" s="448"/>
      <c r="T22" s="450"/>
      <c r="U22" s="448"/>
      <c r="V22" s="450"/>
      <c r="W22" s="70">
        <v>0</v>
      </c>
      <c r="X22" s="70">
        <f>SUM(C22:W22)</f>
        <v>1</v>
      </c>
      <c r="Y22" s="93"/>
    </row>
    <row r="23" spans="1:25" ht="19" customHeight="1" thickBot="1">
      <c r="A23" s="468" t="s">
        <v>76</v>
      </c>
      <c r="B23" s="469"/>
      <c r="C23" s="65"/>
      <c r="D23" s="65"/>
      <c r="E23" s="106"/>
      <c r="F23" s="455"/>
      <c r="G23" s="455"/>
      <c r="H23" s="455"/>
      <c r="I23" s="65"/>
      <c r="J23" s="519"/>
      <c r="K23" s="520"/>
      <c r="L23" s="521"/>
      <c r="M23" s="65">
        <v>2</v>
      </c>
      <c r="N23" s="448"/>
      <c r="O23" s="449"/>
      <c r="P23" s="519"/>
      <c r="Q23" s="520"/>
      <c r="R23" s="521"/>
      <c r="S23" s="519"/>
      <c r="T23" s="521"/>
      <c r="U23" s="519"/>
      <c r="V23" s="521"/>
      <c r="W23" s="71">
        <v>1</v>
      </c>
      <c r="X23" s="71">
        <f>SUM(C23:W23)</f>
        <v>3</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0.5</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0.33333333333333331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0.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77.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9.7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7" customHeight="1" thickBot="1">
      <c r="A53" s="549" t="s">
        <v>2871</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9.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3.75" customHeight="1" thickBot="1">
      <c r="A63" s="549" t="s">
        <v>2872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CCA29-143B-43EF-A1E5-7040159F9467}">
  <dimension ref="A1:Y74"/>
  <sheetViews>
    <sheetView zoomScale="73" zoomScaleNormal="73" zoomScaleSheetLayoutView="130" workbookViewId="0">
      <selection activeCell="S15" sqref="S15:X17"/>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5.83203125" style="94" customWidth="1"/>
    <col min="13" max="13" width="10" style="94" customWidth="1"/>
    <col min="14" max="14" width="4.5" style="94" customWidth="1"/>
    <col min="15" max="15" width="2" style="94" customWidth="1"/>
    <col min="16" max="16" width="1.5" style="94" customWidth="1"/>
    <col min="17" max="17" width="10"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10.08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2874</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2183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93"/>
    </row>
    <row r="10" spans="1:25" ht="96.75" customHeight="1">
      <c r="A10" s="363"/>
      <c r="B10" s="364"/>
      <c r="C10" s="335" t="s">
        <v>2875</v>
      </c>
      <c r="D10" s="336"/>
      <c r="E10" s="371"/>
      <c r="F10" s="372" t="s">
        <v>2876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6.75" customHeight="1" thickBot="1">
      <c r="A12" s="365"/>
      <c r="B12" s="366"/>
      <c r="C12" s="528"/>
      <c r="D12" s="528"/>
      <c r="E12" s="528"/>
      <c r="F12" s="378"/>
      <c r="G12" s="379"/>
      <c r="H12" s="379"/>
      <c r="I12" s="379"/>
      <c r="J12" s="379"/>
      <c r="K12" s="379"/>
      <c r="L12" s="379"/>
      <c r="M12" s="380"/>
      <c r="N12" s="602" t="s">
        <v>197</v>
      </c>
      <c r="O12" s="603"/>
      <c r="P12" s="603"/>
      <c r="Q12" s="604"/>
      <c r="R12" s="599" t="s">
        <v>2873</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1137</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c r="K22" s="625"/>
      <c r="L22" s="626"/>
      <c r="M22" s="69"/>
      <c r="N22" s="519">
        <v>5</v>
      </c>
      <c r="O22" s="521"/>
      <c r="P22" s="448"/>
      <c r="Q22" s="449"/>
      <c r="R22" s="450"/>
      <c r="S22" s="448"/>
      <c r="T22" s="450"/>
      <c r="U22" s="448"/>
      <c r="V22" s="450"/>
      <c r="W22" s="70">
        <v>2</v>
      </c>
      <c r="X22" s="70">
        <f>SUM(C22:W22)</f>
        <v>7</v>
      </c>
      <c r="Y22" s="93"/>
    </row>
    <row r="23" spans="1:25" ht="19" customHeight="1" thickBot="1">
      <c r="A23" s="468" t="s">
        <v>76</v>
      </c>
      <c r="B23" s="469"/>
      <c r="C23" s="65"/>
      <c r="D23" s="65"/>
      <c r="E23" s="106"/>
      <c r="F23" s="455"/>
      <c r="G23" s="455"/>
      <c r="H23" s="455"/>
      <c r="I23" s="65"/>
      <c r="J23" s="519"/>
      <c r="K23" s="520"/>
      <c r="L23" s="521"/>
      <c r="M23" s="65"/>
      <c r="N23" s="448">
        <v>5</v>
      </c>
      <c r="O23" s="449"/>
      <c r="P23" s="519"/>
      <c r="Q23" s="520"/>
      <c r="R23" s="521"/>
      <c r="S23" s="519"/>
      <c r="T23" s="521"/>
      <c r="U23" s="519"/>
      <c r="V23" s="521"/>
      <c r="W23" s="71">
        <v>2</v>
      </c>
      <c r="X23" s="71">
        <f>SUM(C23:W23)</f>
        <v>7</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0.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77.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9.7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3.25" customHeight="1" thickBot="1">
      <c r="A55" s="549" t="s">
        <v>2877</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9.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3.75" customHeight="1" thickBot="1">
      <c r="A63" s="549" t="s">
        <v>2878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64CC3-824C-4CF7-94C5-95DE4D5174E5}">
  <dimension ref="A1:Y74"/>
  <sheetViews>
    <sheetView zoomScale="70" zoomScaleNormal="70" zoomScaleSheetLayoutView="130" workbookViewId="0">
      <selection activeCell="S15" sqref="S15:X17"/>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5.83203125" style="94" customWidth="1"/>
    <col min="13" max="13" width="10" style="94" customWidth="1"/>
    <col min="14" max="14" width="4.5" style="94" customWidth="1"/>
    <col min="15" max="15" width="2" style="94" customWidth="1"/>
    <col min="16" max="16" width="1.5" style="94" customWidth="1"/>
    <col min="17" max="17" width="10" style="94" customWidth="1"/>
    <col min="18" max="18" width="1.33203125" style="94" customWidth="1"/>
    <col min="19" max="19" width="2.75" style="94" customWidth="1"/>
    <col min="20" max="20" width="5.5" style="94" customWidth="1"/>
    <col min="21" max="21" width="3.25" style="94" customWidth="1"/>
    <col min="22" max="22" width="2.58203125" style="94" customWidth="1"/>
    <col min="23" max="23" width="10.08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2880</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2881</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93"/>
    </row>
    <row r="10" spans="1:25" ht="96.75" customHeight="1">
      <c r="A10" s="363"/>
      <c r="B10" s="364"/>
      <c r="C10" s="335" t="s">
        <v>2882</v>
      </c>
      <c r="D10" s="336"/>
      <c r="E10" s="371"/>
      <c r="F10" s="372" t="s">
        <v>2883</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6.75" customHeight="1" thickBot="1">
      <c r="A12" s="365"/>
      <c r="B12" s="366"/>
      <c r="C12" s="528"/>
      <c r="D12" s="528"/>
      <c r="E12" s="528"/>
      <c r="F12" s="378"/>
      <c r="G12" s="379"/>
      <c r="H12" s="379"/>
      <c r="I12" s="379"/>
      <c r="J12" s="379"/>
      <c r="K12" s="379"/>
      <c r="L12" s="379"/>
      <c r="M12" s="380"/>
      <c r="N12" s="602" t="s">
        <v>132</v>
      </c>
      <c r="O12" s="603"/>
      <c r="P12" s="603"/>
      <c r="Q12" s="604"/>
      <c r="R12" s="599" t="s">
        <v>2879</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1137</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thickBot="1">
      <c r="A22" s="446" t="s">
        <v>63</v>
      </c>
      <c r="B22" s="447"/>
      <c r="C22" s="69"/>
      <c r="D22" s="69"/>
      <c r="E22" s="105"/>
      <c r="F22" s="448"/>
      <c r="G22" s="449"/>
      <c r="H22" s="450"/>
      <c r="I22" s="69"/>
      <c r="J22" s="624"/>
      <c r="K22" s="625"/>
      <c r="L22" s="626"/>
      <c r="M22" s="69"/>
      <c r="N22" s="519"/>
      <c r="O22" s="521"/>
      <c r="P22" s="448"/>
      <c r="Q22" s="449"/>
      <c r="R22" s="450"/>
      <c r="S22" s="448"/>
      <c r="T22" s="450"/>
      <c r="U22" s="448">
        <v>2500</v>
      </c>
      <c r="V22" s="450"/>
      <c r="W22" s="70">
        <v>2500</v>
      </c>
      <c r="X22" s="70">
        <f>SUM(C22:W22)</f>
        <v>5000</v>
      </c>
      <c r="Y22" s="93"/>
    </row>
    <row r="23" spans="1:25" ht="19" customHeight="1" thickBot="1">
      <c r="A23" s="468" t="s">
        <v>76</v>
      </c>
      <c r="B23" s="469"/>
      <c r="C23" s="65"/>
      <c r="D23" s="65"/>
      <c r="E23" s="106"/>
      <c r="F23" s="455"/>
      <c r="G23" s="455"/>
      <c r="H23" s="455"/>
      <c r="I23" s="65"/>
      <c r="J23" s="519"/>
      <c r="K23" s="520"/>
      <c r="L23" s="521"/>
      <c r="M23" s="65"/>
      <c r="N23" s="448"/>
      <c r="O23" s="449"/>
      <c r="P23" s="519"/>
      <c r="Q23" s="520"/>
      <c r="R23" s="521"/>
      <c r="S23" s="519"/>
      <c r="T23" s="521"/>
      <c r="U23" s="519">
        <v>2500</v>
      </c>
      <c r="V23" s="521"/>
      <c r="W23" s="71">
        <v>2500</v>
      </c>
      <c r="X23" s="71">
        <f>SUM(C23:W23)</f>
        <v>5000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IF(ISERROR(#REF!/$N$22),0,#REF!/$N$22)</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60.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77.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9.7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9.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1.5" customHeight="1" thickBot="1">
      <c r="A61" s="549" t="s">
        <v>2884</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296.25" customHeight="1" thickBot="1">
      <c r="A63" s="549" t="s">
        <v>2885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189A-3C4E-4ABC-866B-289379C735E6}">
  <dimension ref="A1:Y74"/>
  <sheetViews>
    <sheetView zoomScale="91" zoomScaleNormal="91"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10" style="110" customWidth="1"/>
    <col min="18" max="18" width="1.33203125" style="110" customWidth="1"/>
    <col min="19" max="19" width="2.75" style="110" customWidth="1"/>
    <col min="20" max="20" width="5.5"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525" t="s">
        <v>2174</v>
      </c>
      <c r="D6" s="526"/>
      <c r="E6" s="526"/>
      <c r="F6" s="526"/>
      <c r="G6" s="526"/>
      <c r="H6" s="526"/>
      <c r="I6" s="526"/>
      <c r="J6" s="526"/>
      <c r="K6" s="526"/>
      <c r="L6" s="526"/>
      <c r="M6" s="526"/>
      <c r="N6" s="526"/>
      <c r="O6" s="526"/>
      <c r="P6" s="526"/>
      <c r="Q6" s="526"/>
      <c r="R6" s="526"/>
      <c r="S6" s="526"/>
      <c r="T6" s="526"/>
      <c r="U6" s="526"/>
      <c r="V6" s="526"/>
      <c r="W6" s="526"/>
      <c r="X6" s="527"/>
      <c r="Y6" s="109"/>
    </row>
    <row r="7" spans="1:25" ht="64.5" customHeight="1">
      <c r="A7" s="657" t="s">
        <v>10</v>
      </c>
      <c r="B7" s="658"/>
      <c r="C7" s="335" t="s">
        <v>1584</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5" t="s">
        <v>2183</v>
      </c>
      <c r="D8" s="336"/>
      <c r="E8" s="336"/>
      <c r="F8" s="336"/>
      <c r="G8" s="336"/>
      <c r="H8" s="336"/>
      <c r="I8" s="336"/>
      <c r="J8" s="336"/>
      <c r="K8" s="336"/>
      <c r="L8" s="336"/>
      <c r="M8" s="336"/>
      <c r="N8" s="336"/>
      <c r="O8" s="336"/>
      <c r="P8" s="336"/>
      <c r="Q8" s="336"/>
      <c r="R8" s="336"/>
      <c r="S8" s="336"/>
      <c r="T8" s="336"/>
      <c r="U8" s="336"/>
      <c r="V8" s="336"/>
      <c r="W8" s="336"/>
      <c r="X8" s="337"/>
      <c r="Y8" s="109"/>
    </row>
    <row r="9" spans="1:25" ht="13.5"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6.75" customHeight="1">
      <c r="A10" s="686"/>
      <c r="B10" s="687"/>
      <c r="C10" s="335" t="s">
        <v>2177</v>
      </c>
      <c r="D10" s="336"/>
      <c r="E10" s="371"/>
      <c r="F10" s="372" t="s">
        <v>2208</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2172</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2175</v>
      </c>
      <c r="B15" s="409"/>
      <c r="C15" s="408">
        <v>1</v>
      </c>
      <c r="D15" s="409"/>
      <c r="E15" s="403"/>
      <c r="F15" s="414" t="s">
        <v>200</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c r="F22" s="624"/>
      <c r="G22" s="625"/>
      <c r="H22" s="626"/>
      <c r="I22" s="115"/>
      <c r="J22" s="624"/>
      <c r="K22" s="625"/>
      <c r="L22" s="626"/>
      <c r="M22" s="115">
        <v>2</v>
      </c>
      <c r="N22" s="709">
        <v>1</v>
      </c>
      <c r="O22" s="730"/>
      <c r="P22" s="624"/>
      <c r="Q22" s="625"/>
      <c r="R22" s="626"/>
      <c r="S22" s="624"/>
      <c r="T22" s="626"/>
      <c r="U22" s="624"/>
      <c r="V22" s="626"/>
      <c r="W22" s="116">
        <v>7</v>
      </c>
      <c r="X22" s="116">
        <f>SUM(C22:W22)</f>
        <v>10</v>
      </c>
      <c r="Y22" s="109"/>
    </row>
    <row r="23" spans="1:25" ht="19" customHeight="1" thickBot="1">
      <c r="A23" s="744" t="s">
        <v>76</v>
      </c>
      <c r="B23" s="745"/>
      <c r="C23" s="111"/>
      <c r="D23" s="111"/>
      <c r="E23" s="106"/>
      <c r="F23" s="708"/>
      <c r="G23" s="708"/>
      <c r="H23" s="708"/>
      <c r="I23" s="111"/>
      <c r="J23" s="709"/>
      <c r="K23" s="746"/>
      <c r="L23" s="730"/>
      <c r="M23" s="111">
        <v>2</v>
      </c>
      <c r="N23" s="624">
        <v>1</v>
      </c>
      <c r="O23" s="625"/>
      <c r="P23" s="709"/>
      <c r="Q23" s="746"/>
      <c r="R23" s="730"/>
      <c r="S23" s="709"/>
      <c r="T23" s="730"/>
      <c r="U23" s="709"/>
      <c r="V23" s="730"/>
      <c r="W23" s="112">
        <v>7</v>
      </c>
      <c r="X23" s="112">
        <f>SUM(C23:W23)</f>
        <v>10</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1</v>
      </c>
      <c r="C32" s="120">
        <f t="shared" si="0"/>
        <v>1</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0.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77.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69.7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t="s">
        <v>2886</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t="s">
        <v>2887</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9.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250.5" customHeight="1" thickBot="1">
      <c r="A63" s="549" t="s">
        <v>2888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637DB-D235-4566-85C4-AA3A07B0CF9F}">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5.5"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2185</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1914</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2192</v>
      </c>
      <c r="D8" s="333"/>
      <c r="E8" s="333"/>
      <c r="F8" s="333"/>
      <c r="G8" s="333"/>
      <c r="H8" s="333"/>
      <c r="I8" s="333"/>
      <c r="J8" s="333"/>
      <c r="K8" s="333"/>
      <c r="L8" s="333"/>
      <c r="M8" s="333"/>
      <c r="N8" s="333"/>
      <c r="O8" s="333"/>
      <c r="P8" s="333"/>
      <c r="Q8" s="333"/>
      <c r="R8" s="333"/>
      <c r="S8" s="333"/>
      <c r="T8" s="333"/>
      <c r="U8" s="333"/>
      <c r="V8" s="333"/>
      <c r="W8" s="333"/>
      <c r="X8" s="334"/>
      <c r="Y8" s="109"/>
    </row>
    <row r="9" spans="1:25" ht="13.5"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21.5" customHeight="1">
      <c r="A10" s="686"/>
      <c r="B10" s="687"/>
      <c r="C10" s="335" t="s">
        <v>2193</v>
      </c>
      <c r="D10" s="336"/>
      <c r="E10" s="371"/>
      <c r="F10" s="372" t="s">
        <v>2207</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2184</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12</v>
      </c>
      <c r="F22" s="624"/>
      <c r="G22" s="625"/>
      <c r="H22" s="626"/>
      <c r="I22" s="115"/>
      <c r="J22" s="624">
        <v>19</v>
      </c>
      <c r="K22" s="625"/>
      <c r="L22" s="626"/>
      <c r="M22" s="115"/>
      <c r="N22" s="709"/>
      <c r="O22" s="730"/>
      <c r="P22" s="624">
        <v>13</v>
      </c>
      <c r="Q22" s="625"/>
      <c r="R22" s="626"/>
      <c r="S22" s="624"/>
      <c r="T22" s="626"/>
      <c r="U22" s="624"/>
      <c r="V22" s="626"/>
      <c r="W22" s="116">
        <v>23</v>
      </c>
      <c r="X22" s="116">
        <f>SUM(C22:W22)</f>
        <v>67</v>
      </c>
      <c r="Y22" s="109"/>
    </row>
    <row r="23" spans="1:25" ht="19" customHeight="1" thickBot="1">
      <c r="A23" s="744" t="s">
        <v>76</v>
      </c>
      <c r="B23" s="745"/>
      <c r="C23" s="111"/>
      <c r="D23" s="111"/>
      <c r="E23" s="106">
        <v>12</v>
      </c>
      <c r="F23" s="708"/>
      <c r="G23" s="708"/>
      <c r="H23" s="708"/>
      <c r="I23" s="111"/>
      <c r="J23" s="709">
        <v>19</v>
      </c>
      <c r="K23" s="746"/>
      <c r="L23" s="730"/>
      <c r="M23" s="111"/>
      <c r="N23" s="624"/>
      <c r="O23" s="625"/>
      <c r="P23" s="709">
        <v>13</v>
      </c>
      <c r="Q23" s="746"/>
      <c r="R23" s="730"/>
      <c r="S23" s="709"/>
      <c r="T23" s="730"/>
      <c r="U23" s="709"/>
      <c r="V23" s="730"/>
      <c r="W23" s="112">
        <v>23</v>
      </c>
      <c r="X23" s="112">
        <f>SUM(C23:W23)</f>
        <v>67</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6.75" customHeight="1" thickBot="1">
      <c r="A45" s="549" t="s">
        <v>2889</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77.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88.5" customHeight="1" thickBot="1">
      <c r="A51" s="549" t="s">
        <v>2445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9.5" customHeight="1" thickBot="1">
      <c r="A57" s="549" t="s">
        <v>2890</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81.75" customHeight="1" thickBot="1">
      <c r="A63" s="549" t="s">
        <v>2891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2E44-6A44-4712-8635-4158F27465A1}">
  <sheetPr codeName="Hoja17"/>
  <dimension ref="A1:I121"/>
  <sheetViews>
    <sheetView workbookViewId="0">
      <pane ySplit="9" topLeftCell="A37" activePane="bottomLeft" state="frozen"/>
      <selection pane="bottomLeft"/>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1137</v>
      </c>
      <c r="D7" s="323"/>
      <c r="E7" s="43"/>
      <c r="F7" s="37"/>
      <c r="G7" s="37"/>
    </row>
    <row r="8" spans="1:7" ht="20.25" customHeight="1">
      <c r="A8" s="37"/>
      <c r="B8" s="42"/>
      <c r="C8" s="323"/>
      <c r="D8" s="323"/>
      <c r="E8" s="43"/>
      <c r="F8" s="37"/>
      <c r="G8" s="37"/>
    </row>
    <row r="9" spans="1:7" ht="14">
      <c r="A9" s="37"/>
      <c r="B9" s="42"/>
      <c r="C9" s="56"/>
      <c r="D9" s="37"/>
      <c r="E9" s="43"/>
      <c r="F9" s="37"/>
      <c r="G9" s="37"/>
    </row>
    <row r="10" spans="1:7" ht="28">
      <c r="A10" s="37"/>
      <c r="B10" s="42"/>
      <c r="C10" s="61" t="s">
        <v>2184</v>
      </c>
      <c r="D10" s="62" t="s">
        <v>2185</v>
      </c>
      <c r="E10" s="43"/>
      <c r="F10" s="37"/>
      <c r="G10" s="37"/>
    </row>
    <row r="11" spans="1:7" ht="14" hidden="1">
      <c r="A11" s="37"/>
      <c r="B11" s="42"/>
      <c r="C11" s="61"/>
      <c r="D11" s="62"/>
      <c r="E11" s="43"/>
      <c r="F11" s="37"/>
      <c r="G11" s="37"/>
    </row>
    <row r="12" spans="1:7" ht="28">
      <c r="A12" s="37"/>
      <c r="B12" s="42"/>
      <c r="C12" s="61" t="s">
        <v>2186</v>
      </c>
      <c r="D12" s="62" t="s">
        <v>2187</v>
      </c>
      <c r="E12" s="43"/>
      <c r="F12" s="37"/>
      <c r="G12" s="37"/>
    </row>
    <row r="13" spans="1:7" ht="28">
      <c r="A13" s="37"/>
      <c r="B13" s="42"/>
      <c r="C13" s="61" t="s">
        <v>2188</v>
      </c>
      <c r="D13" s="62" t="s">
        <v>2189</v>
      </c>
      <c r="E13" s="43"/>
      <c r="F13" s="37"/>
      <c r="G13" s="37"/>
    </row>
    <row r="14" spans="1:7" ht="28">
      <c r="A14" s="37"/>
      <c r="B14" s="42"/>
      <c r="C14" s="61" t="s">
        <v>2190</v>
      </c>
      <c r="D14" s="62" t="s">
        <v>2191</v>
      </c>
      <c r="E14" s="43"/>
      <c r="F14" s="37"/>
      <c r="G14" s="37"/>
    </row>
    <row r="15" spans="1:7" ht="28">
      <c r="A15" s="37"/>
      <c r="B15" s="42"/>
      <c r="C15" s="61" t="s">
        <v>2198</v>
      </c>
      <c r="D15" s="62" t="s">
        <v>2191</v>
      </c>
      <c r="E15" s="43"/>
      <c r="F15" s="37"/>
      <c r="G15" s="37"/>
    </row>
    <row r="16" spans="1:7" ht="28">
      <c r="A16" s="37"/>
      <c r="B16" s="42"/>
      <c r="C16" s="61" t="s">
        <v>2209</v>
      </c>
      <c r="D16" s="62" t="s">
        <v>2213</v>
      </c>
      <c r="E16" s="43"/>
      <c r="F16" s="37"/>
      <c r="G16" s="37"/>
    </row>
    <row r="17" spans="1:7" ht="14">
      <c r="A17" s="37"/>
      <c r="B17" s="42"/>
      <c r="C17" s="61" t="s">
        <v>2210</v>
      </c>
      <c r="D17" s="62" t="s">
        <v>2214</v>
      </c>
      <c r="E17" s="43"/>
      <c r="F17" s="37"/>
      <c r="G17" s="37"/>
    </row>
    <row r="18" spans="1:7" ht="14" hidden="1">
      <c r="A18" s="37"/>
      <c r="B18" s="42"/>
      <c r="C18" s="61"/>
      <c r="D18" s="62"/>
      <c r="E18" s="43"/>
      <c r="F18" s="37"/>
      <c r="G18" s="37"/>
    </row>
    <row r="19" spans="1:7" ht="14">
      <c r="A19" s="37"/>
      <c r="B19" s="42"/>
      <c r="C19" s="61" t="s">
        <v>2211</v>
      </c>
      <c r="D19" s="62" t="s">
        <v>2215</v>
      </c>
      <c r="E19" s="43"/>
      <c r="F19" s="37"/>
      <c r="G19" s="37"/>
    </row>
    <row r="20" spans="1:7" ht="28">
      <c r="A20" s="37"/>
      <c r="B20" s="42"/>
      <c r="C20" s="61" t="s">
        <v>2212</v>
      </c>
      <c r="D20" s="62" t="s">
        <v>2216</v>
      </c>
      <c r="E20" s="43"/>
      <c r="F20" s="37"/>
      <c r="G20" s="37"/>
    </row>
    <row r="21" spans="1:7" ht="28">
      <c r="A21" s="37"/>
      <c r="B21" s="42"/>
      <c r="C21" s="61" t="s">
        <v>2230</v>
      </c>
      <c r="D21" s="62" t="s">
        <v>1236</v>
      </c>
      <c r="E21" s="43"/>
      <c r="F21" s="37"/>
      <c r="G21" s="37"/>
    </row>
    <row r="22" spans="1:7" ht="28">
      <c r="A22" s="37"/>
      <c r="B22" s="42"/>
      <c r="C22" s="61" t="s">
        <v>2231</v>
      </c>
      <c r="D22" s="62" t="s">
        <v>1242</v>
      </c>
      <c r="E22" s="43"/>
      <c r="F22" s="37"/>
      <c r="G22" s="37"/>
    </row>
    <row r="23" spans="1:7" ht="14" hidden="1">
      <c r="A23" s="37"/>
      <c r="B23" s="42"/>
      <c r="C23" s="61"/>
      <c r="D23" s="62"/>
      <c r="E23" s="43"/>
      <c r="F23" s="37"/>
      <c r="G23" s="37"/>
    </row>
    <row r="24" spans="1:7" ht="56">
      <c r="A24" s="37"/>
      <c r="B24" s="42"/>
      <c r="C24" s="61" t="s">
        <v>2232</v>
      </c>
      <c r="D24" s="62" t="s">
        <v>2237</v>
      </c>
      <c r="E24" s="43"/>
      <c r="F24" s="37"/>
      <c r="G24" s="37"/>
    </row>
    <row r="25" spans="1:7" ht="42">
      <c r="A25" s="37"/>
      <c r="B25" s="42"/>
      <c r="C25" s="61" t="s">
        <v>2233</v>
      </c>
      <c r="D25" s="62" t="s">
        <v>2238</v>
      </c>
      <c r="E25" s="43"/>
      <c r="F25" s="37"/>
      <c r="G25" s="37"/>
    </row>
    <row r="26" spans="1:7" ht="14">
      <c r="A26" s="37"/>
      <c r="B26" s="42"/>
      <c r="C26" s="61" t="s">
        <v>2234</v>
      </c>
      <c r="D26" s="62" t="s">
        <v>1139</v>
      </c>
      <c r="E26" s="43"/>
      <c r="F26" s="37"/>
      <c r="G26" s="37"/>
    </row>
    <row r="27" spans="1:7" ht="14">
      <c r="A27" s="37"/>
      <c r="B27" s="42"/>
      <c r="C27" s="61" t="s">
        <v>2235</v>
      </c>
      <c r="D27" s="62" t="s">
        <v>2239</v>
      </c>
      <c r="E27" s="43"/>
      <c r="F27" s="37"/>
      <c r="G27" s="37"/>
    </row>
    <row r="28" spans="1:7" ht="14">
      <c r="A28" s="37"/>
      <c r="B28" s="42"/>
      <c r="C28" s="61" t="s">
        <v>2236</v>
      </c>
      <c r="D28" s="62" t="s">
        <v>1526</v>
      </c>
      <c r="E28" s="43"/>
      <c r="F28" s="37"/>
      <c r="G28" s="37"/>
    </row>
    <row r="29" spans="1:7" ht="12.75" customHeight="1">
      <c r="A29" s="37"/>
      <c r="B29" s="42"/>
      <c r="C29" s="61" t="s">
        <v>2261</v>
      </c>
      <c r="D29" s="62" t="s">
        <v>2262</v>
      </c>
      <c r="E29" s="43"/>
      <c r="F29" s="37"/>
      <c r="G29" s="37"/>
    </row>
    <row r="30" spans="1:7" ht="14">
      <c r="A30" s="37"/>
      <c r="B30" s="42"/>
      <c r="C30" s="61" t="s">
        <v>2266</v>
      </c>
      <c r="D30" s="62" t="s">
        <v>1262</v>
      </c>
      <c r="E30" s="43"/>
      <c r="F30" s="37"/>
      <c r="G30" s="37"/>
    </row>
    <row r="31" spans="1:7" ht="14">
      <c r="A31" s="37"/>
      <c r="B31" s="42"/>
      <c r="C31" s="61" t="s">
        <v>2267</v>
      </c>
      <c r="D31" s="62" t="s">
        <v>2274</v>
      </c>
      <c r="E31" s="43"/>
      <c r="F31" s="37"/>
      <c r="G31" s="37"/>
    </row>
    <row r="32" spans="1:7" ht="14">
      <c r="A32" s="37"/>
      <c r="B32" s="42"/>
      <c r="C32" s="61" t="s">
        <v>2268</v>
      </c>
      <c r="D32" s="62" t="s">
        <v>2275</v>
      </c>
      <c r="E32" s="43"/>
      <c r="F32" s="37"/>
      <c r="G32" s="37"/>
    </row>
    <row r="33" spans="1:7" ht="28">
      <c r="A33" s="37"/>
      <c r="B33" s="42"/>
      <c r="C33" s="61" t="s">
        <v>2269</v>
      </c>
      <c r="D33" s="62" t="s">
        <v>2276</v>
      </c>
      <c r="E33" s="43"/>
      <c r="F33" s="37"/>
      <c r="G33" s="37"/>
    </row>
    <row r="34" spans="1:7" ht="28">
      <c r="A34" s="37"/>
      <c r="B34" s="42"/>
      <c r="C34" s="61" t="s">
        <v>2270</v>
      </c>
      <c r="D34" s="62" t="s">
        <v>2277</v>
      </c>
      <c r="E34" s="43"/>
      <c r="F34" s="37"/>
      <c r="G34" s="37"/>
    </row>
    <row r="35" spans="1:7" ht="14">
      <c r="A35" s="37"/>
      <c r="B35" s="42"/>
      <c r="C35" s="61" t="s">
        <v>2271</v>
      </c>
      <c r="D35" s="62" t="s">
        <v>2278</v>
      </c>
      <c r="E35" s="43"/>
      <c r="F35" s="37"/>
      <c r="G35" s="37"/>
    </row>
    <row r="36" spans="1:7" ht="14">
      <c r="A36" s="37"/>
      <c r="B36" s="42"/>
      <c r="C36" s="61" t="s">
        <v>2272</v>
      </c>
      <c r="D36" s="62" t="s">
        <v>2279</v>
      </c>
      <c r="E36" s="43"/>
      <c r="F36" s="37"/>
      <c r="G36" s="37"/>
    </row>
    <row r="37" spans="1:7" ht="28">
      <c r="A37" s="37"/>
      <c r="B37" s="42"/>
      <c r="C37" s="61" t="s">
        <v>2273</v>
      </c>
      <c r="D37" s="62" t="s">
        <v>2280</v>
      </c>
      <c r="E37" s="43"/>
      <c r="F37" s="37"/>
      <c r="G37" s="37"/>
    </row>
    <row r="38" spans="1:7" ht="28">
      <c r="A38" s="37"/>
      <c r="B38" s="42"/>
      <c r="C38" s="61" t="s">
        <v>2307</v>
      </c>
      <c r="D38" s="62" t="s">
        <v>1197</v>
      </c>
      <c r="E38" s="43"/>
      <c r="F38" s="37"/>
      <c r="G38" s="37"/>
    </row>
    <row r="39" spans="1:7" ht="28">
      <c r="A39" s="37"/>
      <c r="B39" s="42"/>
      <c r="C39" s="61" t="s">
        <v>2308</v>
      </c>
      <c r="D39" s="62" t="s">
        <v>1203</v>
      </c>
      <c r="E39" s="43"/>
      <c r="F39" s="37"/>
      <c r="G39" s="37"/>
    </row>
    <row r="40" spans="1:7" ht="28">
      <c r="A40" s="37"/>
      <c r="B40" s="42"/>
      <c r="C40" s="61" t="s">
        <v>2309</v>
      </c>
      <c r="D40" s="62" t="s">
        <v>1209</v>
      </c>
      <c r="E40" s="43"/>
      <c r="F40" s="37"/>
      <c r="G40" s="37"/>
    </row>
    <row r="41" spans="1:7" ht="14" hidden="1">
      <c r="A41" s="37"/>
      <c r="B41" s="42"/>
      <c r="C41" s="61"/>
      <c r="D41" s="62"/>
      <c r="E41" s="43"/>
      <c r="F41" s="37"/>
      <c r="G41" s="37"/>
    </row>
    <row r="42" spans="1:7" ht="14" hidden="1">
      <c r="A42" s="37"/>
      <c r="B42" s="42"/>
      <c r="C42" s="61"/>
      <c r="D42" s="62"/>
      <c r="E42" s="43"/>
      <c r="F42" s="37"/>
      <c r="G42" s="37"/>
    </row>
    <row r="43" spans="1:7" ht="14" hidden="1">
      <c r="A43" s="37"/>
      <c r="B43" s="42"/>
      <c r="C43" s="61"/>
      <c r="D43" s="62"/>
      <c r="E43" s="43"/>
      <c r="F43" s="37"/>
      <c r="G43" s="37"/>
    </row>
    <row r="44" spans="1:7" ht="14" hidden="1">
      <c r="A44" s="37"/>
      <c r="B44" s="42"/>
      <c r="C44" s="61"/>
      <c r="D44" s="62"/>
      <c r="E44" s="43"/>
      <c r="F44" s="37"/>
      <c r="G44" s="37"/>
    </row>
    <row r="45" spans="1:7" ht="14" hidden="1">
      <c r="A45" s="37"/>
      <c r="B45" s="42"/>
      <c r="C45" s="61"/>
      <c r="D45" s="62"/>
      <c r="E45" s="43"/>
      <c r="F45" s="37"/>
      <c r="G45" s="37"/>
    </row>
    <row r="46" spans="1:7" ht="14" hidden="1">
      <c r="A46" s="37"/>
      <c r="B46" s="42"/>
      <c r="C46" s="61"/>
      <c r="D46" s="62"/>
      <c r="E46" s="43"/>
      <c r="F46" s="37"/>
      <c r="G46" s="37"/>
    </row>
    <row r="47" spans="1:7" ht="42">
      <c r="A47" s="37"/>
      <c r="B47" s="42"/>
      <c r="C47" s="61" t="s">
        <v>2310</v>
      </c>
      <c r="D47" s="62" t="s">
        <v>1214</v>
      </c>
      <c r="E47" s="43"/>
      <c r="F47" s="37"/>
      <c r="G47" s="37"/>
    </row>
    <row r="48" spans="1:7" ht="14">
      <c r="A48" s="37"/>
      <c r="B48" s="42"/>
      <c r="C48" s="61" t="s">
        <v>2311</v>
      </c>
      <c r="D48" s="62" t="s">
        <v>1225</v>
      </c>
      <c r="E48" s="43"/>
      <c r="F48" s="37"/>
      <c r="G48" s="37"/>
    </row>
    <row r="49" spans="1:7" ht="28">
      <c r="A49" s="37"/>
      <c r="B49" s="42"/>
      <c r="C49" s="61" t="s">
        <v>2312</v>
      </c>
      <c r="D49" s="62" t="s">
        <v>2322</v>
      </c>
      <c r="E49" s="43"/>
      <c r="F49" s="37"/>
      <c r="G49" s="37"/>
    </row>
    <row r="50" spans="1:7" ht="14">
      <c r="A50" s="37"/>
      <c r="B50" s="42"/>
      <c r="C50" s="61" t="s">
        <v>2313</v>
      </c>
      <c r="D50" s="62" t="s">
        <v>1186</v>
      </c>
      <c r="E50" s="43"/>
      <c r="F50" s="37"/>
      <c r="G50" s="37"/>
    </row>
    <row r="51" spans="1:7" ht="28">
      <c r="A51" s="37"/>
      <c r="B51" s="42"/>
      <c r="C51" s="61" t="s">
        <v>2314</v>
      </c>
      <c r="D51" s="62" t="s">
        <v>2321</v>
      </c>
      <c r="E51" s="43"/>
      <c r="F51" s="37"/>
      <c r="G51" s="37"/>
    </row>
    <row r="52" spans="1:7" ht="28">
      <c r="A52" s="37"/>
      <c r="B52" s="42"/>
      <c r="C52" s="61" t="s">
        <v>2315</v>
      </c>
      <c r="D52" s="62" t="s">
        <v>2320</v>
      </c>
      <c r="E52" s="43"/>
      <c r="F52" s="37"/>
      <c r="G52" s="37"/>
    </row>
    <row r="53" spans="1:7" ht="14">
      <c r="A53" s="37"/>
      <c r="B53" s="42"/>
      <c r="C53" s="61" t="s">
        <v>2316</v>
      </c>
      <c r="D53" s="62" t="s">
        <v>1161</v>
      </c>
      <c r="E53" s="43"/>
      <c r="F53" s="37"/>
      <c r="G53" s="37"/>
    </row>
    <row r="54" spans="1:7" ht="28">
      <c r="A54" s="37"/>
      <c r="B54" s="42"/>
      <c r="C54" s="61" t="s">
        <v>2317</v>
      </c>
      <c r="D54" s="62" t="s">
        <v>2319</v>
      </c>
      <c r="E54" s="43"/>
      <c r="F54" s="37"/>
      <c r="G54" s="37"/>
    </row>
    <row r="55" spans="1:7" ht="28">
      <c r="A55" s="37"/>
      <c r="B55" s="42"/>
      <c r="C55" s="61" t="s">
        <v>2318</v>
      </c>
      <c r="D55" s="62" t="s">
        <v>1170</v>
      </c>
      <c r="E55" s="43"/>
      <c r="F55" s="37"/>
      <c r="G55" s="37"/>
    </row>
    <row r="56" spans="1:7" ht="28" hidden="1">
      <c r="A56" s="37"/>
      <c r="B56" s="42"/>
      <c r="C56" s="61" t="s">
        <v>1331</v>
      </c>
      <c r="D56" s="62" t="s">
        <v>1326</v>
      </c>
      <c r="E56" s="43"/>
      <c r="F56" s="37"/>
      <c r="G56" s="37"/>
    </row>
    <row r="57" spans="1:7" ht="14" hidden="1">
      <c r="A57" s="37"/>
      <c r="B57" s="42"/>
      <c r="C57" s="61" t="s">
        <v>1337</v>
      </c>
      <c r="D57" s="62" t="s">
        <v>1332</v>
      </c>
      <c r="E57" s="43"/>
      <c r="F57" s="37"/>
      <c r="G57" s="37"/>
    </row>
    <row r="58" spans="1:7" ht="28" hidden="1">
      <c r="A58" s="37"/>
      <c r="B58" s="42"/>
      <c r="C58" s="61" t="s">
        <v>1343</v>
      </c>
      <c r="D58" s="62" t="s">
        <v>1338</v>
      </c>
      <c r="E58" s="43"/>
      <c r="F58" s="37"/>
      <c r="G58" s="37"/>
    </row>
    <row r="59" spans="1:7" ht="14.5" thickBot="1">
      <c r="A59" s="37"/>
      <c r="B59" s="44"/>
      <c r="C59" s="59"/>
      <c r="D59" s="45"/>
      <c r="E59" s="46"/>
      <c r="F59" s="37"/>
    </row>
    <row r="60" spans="1:7" ht="14.25" customHeight="1">
      <c r="A60" s="37"/>
      <c r="B60" s="37"/>
      <c r="C60" s="56"/>
      <c r="D60" s="37"/>
      <c r="E60" s="37"/>
      <c r="F60" s="37"/>
    </row>
    <row r="61" spans="1:7" ht="14.25" customHeight="1"/>
    <row r="62" spans="1:7" ht="14.25" customHeight="1"/>
    <row r="63" spans="1:7" ht="14.25" customHeight="1"/>
    <row r="64" spans="1:7"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sheetData>
  <mergeCells count="1">
    <mergeCell ref="C7:D8"/>
  </mergeCells>
  <hyperlinks>
    <hyperlink ref="C56" location="'GP08'!A1" display="GP08" xr:uid="{3358CCC9-A51B-48B3-880F-19AC71057CE2}"/>
    <hyperlink ref="C57" location="'GP09'!A1" display="GP09" xr:uid="{B4ADE088-73AE-47AE-92E0-7ECCDBFC2BDA}"/>
    <hyperlink ref="C58" location="'TS01'!A1" display="TS01" xr:uid="{81BE5557-4D45-41D6-A81A-AD5BE91AC12E}"/>
    <hyperlink ref="C10" location="'PE01'!A1" display="PE01" xr:uid="{A1CF5A32-9096-4356-AF33-36FDB4FF8A90}"/>
    <hyperlink ref="C12" location="'PE02'!A1" display="PE02" xr:uid="{4C6D5968-201C-4F5F-A87E-C7B62CDA821F}"/>
    <hyperlink ref="C13" location="'PE03'!A1" display="PE03" xr:uid="{2512BFF5-BAA3-4564-9219-F0707D361108}"/>
    <hyperlink ref="C14" location="'PE04'!A1" display="PE04" xr:uid="{94053E8E-CCB6-4C91-BA0C-4570A7AB743F}"/>
    <hyperlink ref="C15" location="'PE05'!A1" display="PE05" xr:uid="{A3F8CCC7-4F22-4D60-B930-300C22E5A181}"/>
    <hyperlink ref="C16" location="'AC01'!A1" display="AC01" xr:uid="{C25B8631-D0DE-4AD3-ACFC-47B5E390D1C3}"/>
    <hyperlink ref="C17" location="'AC02'!A1" display="AC02" xr:uid="{0B11CEAA-5A1F-4C35-B5D5-00C6FD6A0E5C}"/>
    <hyperlink ref="C19" location="'AC03'!A1" display="AC03" xr:uid="{365CBB9C-91C6-4245-954C-0F9CA6C9ABCB}"/>
    <hyperlink ref="C20" location="'AC04'!A1" display="AC04" xr:uid="{1FBFB823-F111-4C6E-8FD8-D28E6E7FEFAC}"/>
    <hyperlink ref="C21" location="'BS01'!A1" display="BS01" xr:uid="{F75260D7-7EAA-4E64-81CF-3B09F1622B66}"/>
    <hyperlink ref="C22" location="'BS02'!A1" display="BS02" xr:uid="{55FA7F9E-D12F-4D96-B396-42CD6645BA61}"/>
    <hyperlink ref="C24" location="'BS03'!A1" display="BS03" xr:uid="{DB6B78B8-0C33-464B-86BF-17C6780676C8}"/>
    <hyperlink ref="C25" location="'BS04'!A1" display="BS04" xr:uid="{33C41B7D-AB52-4B65-860B-2C712895E486}"/>
    <hyperlink ref="C26" location="'BS05'!A1" display="BS05" xr:uid="{ABDBFC3C-DD17-4E0D-BD55-873FB0EE53F4}"/>
    <hyperlink ref="C27" location="'BS06'!A1" display="BS06" xr:uid="{BEC51655-567A-4643-8356-758CB67F6405}"/>
    <hyperlink ref="C28" location="'BS07'!A1" display="BS07" xr:uid="{49DF0D99-DA3F-4BD5-9B31-68F63D51E827}"/>
    <hyperlink ref="C30" location="'GF02'!A1" display="GF02" xr:uid="{D2692449-2238-42D0-902F-219EB1BBD6F3}"/>
    <hyperlink ref="C31" location="'GF03'!A1" display="GF03" xr:uid="{7DF66FCF-E85F-4783-BBCC-B65A20C23925}"/>
    <hyperlink ref="C32" location="'GF04'!A1" display="GF04" xr:uid="{4E4D4D1D-60B6-4D5F-838F-0A8EC4227553}"/>
    <hyperlink ref="C33" location="'GF05'!A1" display="GF05" xr:uid="{7819A4B5-701F-438E-B666-8DBCFD5215EC}"/>
    <hyperlink ref="C34" location="'GF06'!A1" display="GF06" xr:uid="{0D8296BA-BAC3-444E-A66A-B323543A94B7}"/>
    <hyperlink ref="C35" location="'GF07'!A1" display="GF07" xr:uid="{443EF96C-EB94-43A7-BF11-57EFFE9C9DF9}"/>
    <hyperlink ref="C36" location="'GF08'!A1" display="GF08" xr:uid="{2C763057-A5B5-4A6D-99EC-6AC7B0CEB500}"/>
    <hyperlink ref="C37" location="'GF09'!A1" display="GF09" xr:uid="{898E66AE-60DD-43B1-B2AA-1A8379CDBD94}"/>
    <hyperlink ref="C38" location="'DI18'!A1" display="DI18" xr:uid="{A274EF5B-AD4E-4685-B754-C6A7286B0913}"/>
    <hyperlink ref="C39" location="'DI19'!A1" display="DI19" xr:uid="{D09A9786-1A7C-49CF-9F45-89E6CAB0EE6F}"/>
    <hyperlink ref="C40" location="'DI20'!A1" display="DI20" xr:uid="{A442B24E-CE61-4F31-A995-2F228CE5DD08}"/>
    <hyperlink ref="C47" location="'DI21'!A1" display="DI21" xr:uid="{1322D262-BE8E-44ED-BD0F-31371FC6E8C6}"/>
    <hyperlink ref="C48" location="'DI22'!A1" display="DI22" xr:uid="{65EC1F8C-2EB2-4634-B4E7-8511CD0DFB28}"/>
    <hyperlink ref="C49" location="'DI23'!A1" display="DI23" xr:uid="{EA0E91C5-0C2A-4BAB-9FD5-EE9275EF66CB}"/>
    <hyperlink ref="C50" location="'DI24'!A1" display="DI24" xr:uid="{88662B95-F05D-4229-BD63-C401AE1AD91E}"/>
    <hyperlink ref="C51" location="'DI25'!A1" display="DI25" xr:uid="{916FA156-5869-499A-9BE9-EAF8149C054D}"/>
    <hyperlink ref="C52" location="'DI26'!A1" display="DI26" xr:uid="{7487AFCB-9F6A-47B3-BD68-19C27BBC3CCD}"/>
    <hyperlink ref="C53" location="'DI27'!A1" display="DI27" xr:uid="{0DFB5712-B94D-4A31-93F8-41EEB735B065}"/>
    <hyperlink ref="C54" location="'DI28'!A1" display="DI28" xr:uid="{49ACDD54-E580-41FE-AF59-317C1CF7DF50}"/>
    <hyperlink ref="C55" location="'DI29'!A1" display="DI29" xr:uid="{31B31F8E-6C9F-4A96-B143-EB27667D5393}"/>
    <hyperlink ref="C29" location="'GF01'!Área_de_impresión" display="GF01" xr:uid="{9CDEDCDF-F1BA-4E75-AD51-0689DFEBB651}"/>
  </hyperlink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ED4B6-4484-4D89-A60C-277FA51C307F}">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5.5"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2187</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1914</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1094</v>
      </c>
      <c r="D8" s="333"/>
      <c r="E8" s="333"/>
      <c r="F8" s="333"/>
      <c r="G8" s="333"/>
      <c r="H8" s="333"/>
      <c r="I8" s="333"/>
      <c r="J8" s="333"/>
      <c r="K8" s="333"/>
      <c r="L8" s="333"/>
      <c r="M8" s="333"/>
      <c r="N8" s="333"/>
      <c r="O8" s="333"/>
      <c r="P8" s="333"/>
      <c r="Q8" s="333"/>
      <c r="R8" s="333"/>
      <c r="S8" s="333"/>
      <c r="T8" s="333"/>
      <c r="U8" s="333"/>
      <c r="V8" s="333"/>
      <c r="W8" s="333"/>
      <c r="X8" s="334"/>
      <c r="Y8" s="109"/>
    </row>
    <row r="9" spans="1:25" ht="13.5"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21.5" customHeight="1">
      <c r="A10" s="686"/>
      <c r="B10" s="687"/>
      <c r="C10" s="335" t="s">
        <v>2194</v>
      </c>
      <c r="D10" s="336"/>
      <c r="E10" s="371"/>
      <c r="F10" s="372" t="s">
        <v>2206</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2186</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1</v>
      </c>
      <c r="F22" s="624"/>
      <c r="G22" s="625"/>
      <c r="H22" s="626"/>
      <c r="I22" s="115"/>
      <c r="J22" s="624">
        <v>1</v>
      </c>
      <c r="K22" s="625"/>
      <c r="L22" s="626"/>
      <c r="M22" s="115"/>
      <c r="N22" s="709"/>
      <c r="O22" s="730"/>
      <c r="P22" s="624">
        <v>2</v>
      </c>
      <c r="Q22" s="625"/>
      <c r="R22" s="626"/>
      <c r="S22" s="624"/>
      <c r="T22" s="626"/>
      <c r="U22" s="624"/>
      <c r="V22" s="626"/>
      <c r="W22" s="116">
        <v>54</v>
      </c>
      <c r="X22" s="116">
        <f>SUM(C22:W22)</f>
        <v>58</v>
      </c>
      <c r="Y22" s="109"/>
    </row>
    <row r="23" spans="1:25" ht="19" customHeight="1" thickBot="1">
      <c r="A23" s="744" t="s">
        <v>76</v>
      </c>
      <c r="B23" s="745"/>
      <c r="C23" s="111"/>
      <c r="D23" s="111"/>
      <c r="E23" s="106">
        <v>1</v>
      </c>
      <c r="F23" s="708"/>
      <c r="G23" s="708"/>
      <c r="H23" s="708"/>
      <c r="I23" s="111"/>
      <c r="J23" s="709">
        <v>1</v>
      </c>
      <c r="K23" s="746"/>
      <c r="L23" s="730"/>
      <c r="M23" s="111"/>
      <c r="N23" s="624"/>
      <c r="O23" s="625"/>
      <c r="P23" s="709">
        <v>2</v>
      </c>
      <c r="Q23" s="746"/>
      <c r="R23" s="730"/>
      <c r="S23" s="709"/>
      <c r="T23" s="730"/>
      <c r="U23" s="709"/>
      <c r="V23" s="730"/>
      <c r="W23" s="112">
        <v>56</v>
      </c>
      <c r="X23" s="112">
        <f>SUM(C23:W23)</f>
        <v>60</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0.9642857142857143</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0.96666666666666667</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6.75" customHeight="1" thickBot="1">
      <c r="A45" s="549" t="s">
        <v>2892</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77.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88.5" customHeight="1" thickBot="1">
      <c r="A51" s="549" t="s">
        <v>2893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9.5" customHeight="1" thickBot="1">
      <c r="A57" s="549" t="s">
        <v>2894</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143.25" customHeight="1" thickBot="1">
      <c r="A63" s="549" t="s">
        <v>2895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F56AE-115F-4457-838B-7D9775F83D4B}">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5.5"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2195</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1914</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1103</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85.5" customHeight="1">
      <c r="A10" s="686"/>
      <c r="B10" s="687"/>
      <c r="C10" s="335" t="s">
        <v>2196</v>
      </c>
      <c r="D10" s="336"/>
      <c r="E10" s="371"/>
      <c r="F10" s="372" t="s">
        <v>2205</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2197</v>
      </c>
      <c r="D12" s="528"/>
      <c r="E12" s="528"/>
      <c r="F12" s="378"/>
      <c r="G12" s="379"/>
      <c r="H12" s="379"/>
      <c r="I12" s="379"/>
      <c r="J12" s="379"/>
      <c r="K12" s="379"/>
      <c r="L12" s="379"/>
      <c r="M12" s="380"/>
      <c r="N12" s="602" t="s">
        <v>132</v>
      </c>
      <c r="O12" s="603"/>
      <c r="P12" s="603"/>
      <c r="Q12" s="604"/>
      <c r="R12" s="705" t="s">
        <v>2188</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12</v>
      </c>
      <c r="F22" s="624"/>
      <c r="G22" s="625"/>
      <c r="H22" s="626"/>
      <c r="I22" s="115"/>
      <c r="J22" s="624">
        <v>22</v>
      </c>
      <c r="K22" s="625"/>
      <c r="L22" s="626"/>
      <c r="M22" s="115"/>
      <c r="N22" s="709"/>
      <c r="O22" s="730"/>
      <c r="P22" s="624">
        <v>15</v>
      </c>
      <c r="Q22" s="625"/>
      <c r="R22" s="626"/>
      <c r="S22" s="624"/>
      <c r="T22" s="626"/>
      <c r="U22" s="624"/>
      <c r="V22" s="626"/>
      <c r="W22" s="116">
        <v>25</v>
      </c>
      <c r="X22" s="116">
        <f>SUM(C22:W22)</f>
        <v>74</v>
      </c>
      <c r="Y22" s="109"/>
    </row>
    <row r="23" spans="1:25" ht="19" customHeight="1" thickBot="1">
      <c r="A23" s="744" t="s">
        <v>76</v>
      </c>
      <c r="B23" s="745"/>
      <c r="C23" s="111"/>
      <c r="D23" s="111"/>
      <c r="E23" s="106">
        <v>12</v>
      </c>
      <c r="F23" s="708"/>
      <c r="G23" s="708"/>
      <c r="H23" s="708"/>
      <c r="I23" s="111"/>
      <c r="J23" s="709">
        <v>22</v>
      </c>
      <c r="K23" s="746"/>
      <c r="L23" s="730"/>
      <c r="M23" s="111"/>
      <c r="N23" s="624"/>
      <c r="O23" s="625"/>
      <c r="P23" s="709">
        <v>15</v>
      </c>
      <c r="Q23" s="746"/>
      <c r="R23" s="730"/>
      <c r="S23" s="709"/>
      <c r="T23" s="730"/>
      <c r="U23" s="709"/>
      <c r="V23" s="730"/>
      <c r="W23" s="112">
        <v>25</v>
      </c>
      <c r="X23" s="112">
        <f>SUM(C23:W23)</f>
        <v>74</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84"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4.75" customHeight="1" thickBot="1">
      <c r="A45" s="549" t="s">
        <v>2387</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77.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88.5" customHeight="1" thickBot="1">
      <c r="A51" s="549" t="s">
        <v>2896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5" customHeight="1" thickBot="1">
      <c r="A57" s="549" t="s">
        <v>2897</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69" customHeight="1" thickBot="1">
      <c r="A63" s="549" t="s">
        <v>2898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884E0-F6B5-4434-9524-97AC327D012C}">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5.58203125"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2191</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1914</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1111</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85.5" customHeight="1">
      <c r="A10" s="686"/>
      <c r="B10" s="687"/>
      <c r="C10" s="335" t="s">
        <v>2199</v>
      </c>
      <c r="D10" s="336"/>
      <c r="E10" s="371"/>
      <c r="F10" s="372" t="s">
        <v>2204</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2200</v>
      </c>
      <c r="D12" s="528"/>
      <c r="E12" s="528"/>
      <c r="F12" s="378"/>
      <c r="G12" s="379"/>
      <c r="H12" s="379"/>
      <c r="I12" s="379"/>
      <c r="J12" s="379"/>
      <c r="K12" s="379"/>
      <c r="L12" s="379"/>
      <c r="M12" s="380"/>
      <c r="N12" s="602" t="s">
        <v>132</v>
      </c>
      <c r="O12" s="603"/>
      <c r="P12" s="603"/>
      <c r="Q12" s="604"/>
      <c r="R12" s="705" t="s">
        <v>2190</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11</v>
      </c>
      <c r="F22" s="624"/>
      <c r="G22" s="625"/>
      <c r="H22" s="626"/>
      <c r="I22" s="115"/>
      <c r="J22" s="624">
        <v>14</v>
      </c>
      <c r="K22" s="625"/>
      <c r="L22" s="626"/>
      <c r="M22" s="115"/>
      <c r="N22" s="709">
        <v>19</v>
      </c>
      <c r="O22" s="730"/>
      <c r="P22" s="624"/>
      <c r="Q22" s="625"/>
      <c r="R22" s="626"/>
      <c r="S22" s="624"/>
      <c r="T22" s="626"/>
      <c r="U22" s="624"/>
      <c r="V22" s="626"/>
      <c r="W22" s="116">
        <v>25</v>
      </c>
      <c r="X22" s="116">
        <f>SUM(C22:W22)</f>
        <v>69</v>
      </c>
      <c r="Y22" s="109"/>
    </row>
    <row r="23" spans="1:25" ht="19" customHeight="1" thickBot="1">
      <c r="A23" s="744" t="s">
        <v>76</v>
      </c>
      <c r="B23" s="745"/>
      <c r="C23" s="111"/>
      <c r="D23" s="111"/>
      <c r="E23" s="106">
        <v>11</v>
      </c>
      <c r="F23" s="708"/>
      <c r="G23" s="708"/>
      <c r="H23" s="708"/>
      <c r="I23" s="111"/>
      <c r="J23" s="709">
        <v>14</v>
      </c>
      <c r="K23" s="746"/>
      <c r="L23" s="730"/>
      <c r="M23" s="111"/>
      <c r="N23" s="624">
        <v>19</v>
      </c>
      <c r="O23" s="625"/>
      <c r="P23" s="709"/>
      <c r="Q23" s="746"/>
      <c r="R23" s="730"/>
      <c r="S23" s="709"/>
      <c r="T23" s="730"/>
      <c r="U23" s="709"/>
      <c r="V23" s="730"/>
      <c r="W23" s="112">
        <v>25</v>
      </c>
      <c r="X23" s="112">
        <f>SUM(C23:W23)</f>
        <v>69</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9.25" customHeight="1" thickBot="1">
      <c r="A45" s="549" t="s">
        <v>2388</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77.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73.5" customHeight="1" thickBot="1">
      <c r="A51" s="549" t="s">
        <v>2899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5" customHeight="1" thickBot="1">
      <c r="A57" s="549" t="s">
        <v>2900</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63" customHeight="1" thickBot="1">
      <c r="A63" s="549" t="s">
        <v>2901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84F0E-E1B3-4481-9A47-3FB70BC07A06}">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5.58203125"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1116</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1914</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1117</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85.5" customHeight="1">
      <c r="A10" s="686"/>
      <c r="B10" s="687"/>
      <c r="C10" s="335" t="s">
        <v>2201</v>
      </c>
      <c r="D10" s="336"/>
      <c r="E10" s="371"/>
      <c r="F10" s="372" t="s">
        <v>2203</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2202</v>
      </c>
      <c r="D12" s="528"/>
      <c r="E12" s="528"/>
      <c r="F12" s="378"/>
      <c r="G12" s="379"/>
      <c r="H12" s="379"/>
      <c r="I12" s="379"/>
      <c r="J12" s="379"/>
      <c r="K12" s="379"/>
      <c r="L12" s="379"/>
      <c r="M12" s="380"/>
      <c r="N12" s="602" t="s">
        <v>132</v>
      </c>
      <c r="O12" s="603"/>
      <c r="P12" s="603"/>
      <c r="Q12" s="604"/>
      <c r="R12" s="705" t="s">
        <v>2198</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2</v>
      </c>
      <c r="F22" s="624"/>
      <c r="G22" s="625"/>
      <c r="H22" s="626"/>
      <c r="I22" s="115"/>
      <c r="J22" s="624">
        <v>4</v>
      </c>
      <c r="K22" s="625"/>
      <c r="L22" s="626"/>
      <c r="M22" s="115"/>
      <c r="N22" s="709"/>
      <c r="O22" s="730"/>
      <c r="P22" s="624">
        <v>3</v>
      </c>
      <c r="Q22" s="625"/>
      <c r="R22" s="626"/>
      <c r="S22" s="624"/>
      <c r="T22" s="626"/>
      <c r="U22" s="624"/>
      <c r="V22" s="626"/>
      <c r="W22" s="116">
        <v>6</v>
      </c>
      <c r="X22" s="116">
        <f>SUM(C22:W22)</f>
        <v>15</v>
      </c>
      <c r="Y22" s="109"/>
    </row>
    <row r="23" spans="1:25" ht="19" customHeight="1" thickBot="1">
      <c r="A23" s="744" t="s">
        <v>76</v>
      </c>
      <c r="B23" s="745"/>
      <c r="C23" s="111"/>
      <c r="D23" s="111"/>
      <c r="E23" s="106">
        <v>2</v>
      </c>
      <c r="F23" s="708"/>
      <c r="G23" s="708"/>
      <c r="H23" s="708"/>
      <c r="I23" s="111"/>
      <c r="J23" s="709">
        <v>4</v>
      </c>
      <c r="K23" s="746"/>
      <c r="L23" s="730"/>
      <c r="M23" s="111"/>
      <c r="N23" s="624"/>
      <c r="O23" s="625"/>
      <c r="P23" s="709">
        <v>3</v>
      </c>
      <c r="Q23" s="746"/>
      <c r="R23" s="730"/>
      <c r="S23" s="709"/>
      <c r="T23" s="730"/>
      <c r="U23" s="709"/>
      <c r="V23" s="730"/>
      <c r="W23" s="112">
        <v>6</v>
      </c>
      <c r="X23" s="112">
        <f>SUM(C23:W23)</f>
        <v>15</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80.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9.25" customHeight="1" thickBot="1">
      <c r="A45" s="549" t="s">
        <v>2389</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77.2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8.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73.5" customHeight="1" thickBot="1">
      <c r="A51" s="549" t="s">
        <v>2902</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5" customHeight="1" thickBot="1">
      <c r="A57" s="549" t="s">
        <v>2903</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71.25" customHeight="1" thickBot="1">
      <c r="A63" s="549" t="s">
        <v>2904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8AE89-A3FB-4647-A652-B56687523C19}">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5.58203125"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2213</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2217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2218</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3" customHeight="1">
      <c r="A10" s="686"/>
      <c r="B10" s="687"/>
      <c r="C10" s="335" t="s">
        <v>2219</v>
      </c>
      <c r="D10" s="336"/>
      <c r="E10" s="371"/>
      <c r="F10" s="372" t="s">
        <v>2220</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2209</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135</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c r="F22" s="624"/>
      <c r="G22" s="625"/>
      <c r="H22" s="626"/>
      <c r="I22" s="115"/>
      <c r="J22" s="624">
        <v>174</v>
      </c>
      <c r="K22" s="625"/>
      <c r="L22" s="626"/>
      <c r="M22" s="115"/>
      <c r="N22" s="709"/>
      <c r="O22" s="730"/>
      <c r="P22" s="624"/>
      <c r="Q22" s="625"/>
      <c r="R22" s="626"/>
      <c r="S22" s="624"/>
      <c r="T22" s="626"/>
      <c r="U22" s="624"/>
      <c r="V22" s="626"/>
      <c r="W22" s="116">
        <v>135</v>
      </c>
      <c r="X22" s="116">
        <f>SUM(C22:W22)</f>
        <v>309</v>
      </c>
      <c r="Y22" s="109"/>
    </row>
    <row r="23" spans="1:25" ht="19" customHeight="1" thickBot="1">
      <c r="A23" s="744" t="s">
        <v>76</v>
      </c>
      <c r="B23" s="745"/>
      <c r="C23" s="111"/>
      <c r="D23" s="111"/>
      <c r="E23" s="106"/>
      <c r="F23" s="708"/>
      <c r="G23" s="708"/>
      <c r="H23" s="708"/>
      <c r="I23" s="111"/>
      <c r="J23" s="709">
        <v>174</v>
      </c>
      <c r="K23" s="746"/>
      <c r="L23" s="730"/>
      <c r="M23" s="111"/>
      <c r="N23" s="624"/>
      <c r="O23" s="625"/>
      <c r="P23" s="709"/>
      <c r="Q23" s="746"/>
      <c r="R23" s="730"/>
      <c r="S23" s="709"/>
      <c r="T23" s="730"/>
      <c r="U23" s="709"/>
      <c r="V23" s="730"/>
      <c r="W23" s="112">
        <v>135</v>
      </c>
      <c r="X23" s="112">
        <f>SUM(C23:W23)</f>
        <v>309</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61.5" customHeight="1" thickBot="1">
      <c r="A51" s="549" t="s">
        <v>2905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71.25" customHeight="1" thickBot="1">
      <c r="A63" s="549" t="s">
        <v>2906</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42302-DD05-4F55-9754-05941618284E}">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8.75"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2214</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2217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2221</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3" customHeight="1">
      <c r="A10" s="686"/>
      <c r="B10" s="687"/>
      <c r="C10" s="335" t="s">
        <v>2222</v>
      </c>
      <c r="D10" s="336"/>
      <c r="E10" s="371"/>
      <c r="F10" s="372" t="s">
        <v>2223</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2210</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135</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c r="F22" s="624"/>
      <c r="G22" s="625"/>
      <c r="H22" s="626"/>
      <c r="I22" s="115"/>
      <c r="J22" s="624">
        <v>0</v>
      </c>
      <c r="K22" s="625"/>
      <c r="L22" s="626"/>
      <c r="M22" s="115"/>
      <c r="N22" s="709"/>
      <c r="O22" s="730"/>
      <c r="P22" s="624"/>
      <c r="Q22" s="625"/>
      <c r="R22" s="626"/>
      <c r="S22" s="624"/>
      <c r="T22" s="626"/>
      <c r="U22" s="624"/>
      <c r="V22" s="626"/>
      <c r="W22" s="116">
        <v>6</v>
      </c>
      <c r="X22" s="116">
        <f>SUM(C22:W22)</f>
        <v>6</v>
      </c>
      <c r="Y22" s="109"/>
    </row>
    <row r="23" spans="1:25" ht="19" customHeight="1" thickBot="1">
      <c r="A23" s="744" t="s">
        <v>76</v>
      </c>
      <c r="B23" s="745"/>
      <c r="C23" s="111"/>
      <c r="D23" s="111"/>
      <c r="E23" s="106"/>
      <c r="F23" s="708"/>
      <c r="G23" s="708"/>
      <c r="H23" s="708"/>
      <c r="I23" s="111"/>
      <c r="J23" s="709">
        <v>758</v>
      </c>
      <c r="K23" s="746"/>
      <c r="L23" s="730"/>
      <c r="M23" s="111"/>
      <c r="N23" s="624"/>
      <c r="O23" s="625"/>
      <c r="P23" s="709"/>
      <c r="Q23" s="746"/>
      <c r="R23" s="730"/>
      <c r="S23" s="709"/>
      <c r="T23" s="730"/>
      <c r="U23" s="709"/>
      <c r="V23" s="730"/>
      <c r="W23" s="112">
        <v>647</v>
      </c>
      <c r="X23" s="112">
        <f>SUM(C23:W23)</f>
        <v>1405</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9.2735703245749607E-3</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4.2704626334519576E-3</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61.5" customHeight="1" thickBot="1">
      <c r="A51" s="549" t="s">
        <v>2907</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49.5" customHeight="1" thickBot="1">
      <c r="A63" s="549" t="s">
        <v>2908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A8AAD-5BEC-4CD4-A381-E7C5EABE0AF2}">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2215</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2217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2224</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3" customHeight="1">
      <c r="A10" s="686"/>
      <c r="B10" s="687"/>
      <c r="C10" s="335" t="s">
        <v>2225</v>
      </c>
      <c r="D10" s="336"/>
      <c r="E10" s="371"/>
      <c r="F10" s="372" t="s">
        <v>2226</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2211</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135</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c r="F22" s="624"/>
      <c r="G22" s="625"/>
      <c r="H22" s="626"/>
      <c r="I22" s="115"/>
      <c r="J22" s="624">
        <v>0</v>
      </c>
      <c r="K22" s="625"/>
      <c r="L22" s="626"/>
      <c r="M22" s="115"/>
      <c r="N22" s="709"/>
      <c r="O22" s="730"/>
      <c r="P22" s="624"/>
      <c r="Q22" s="625"/>
      <c r="R22" s="626"/>
      <c r="S22" s="624"/>
      <c r="T22" s="626"/>
      <c r="U22" s="624"/>
      <c r="V22" s="626"/>
      <c r="W22" s="116">
        <v>0</v>
      </c>
      <c r="X22" s="116">
        <f>SUM(C22:W22)</f>
        <v>0</v>
      </c>
      <c r="Y22" s="109"/>
    </row>
    <row r="23" spans="1:25" ht="19" customHeight="1" thickBot="1">
      <c r="A23" s="744" t="s">
        <v>76</v>
      </c>
      <c r="B23" s="745"/>
      <c r="C23" s="111"/>
      <c r="D23" s="111"/>
      <c r="E23" s="106"/>
      <c r="F23" s="708"/>
      <c r="G23" s="708"/>
      <c r="H23" s="708"/>
      <c r="I23" s="111"/>
      <c r="J23" s="709">
        <v>758</v>
      </c>
      <c r="K23" s="746"/>
      <c r="L23" s="730"/>
      <c r="M23" s="111"/>
      <c r="N23" s="624"/>
      <c r="O23" s="625"/>
      <c r="P23" s="709"/>
      <c r="Q23" s="746"/>
      <c r="R23" s="730"/>
      <c r="S23" s="709"/>
      <c r="T23" s="730"/>
      <c r="U23" s="709"/>
      <c r="V23" s="730"/>
      <c r="W23" s="112">
        <v>647</v>
      </c>
      <c r="X23" s="112">
        <f>SUM(C23:W23)</f>
        <v>1405</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0</v>
      </c>
      <c r="C37" s="125">
        <f t="shared" si="0"/>
        <v>0</v>
      </c>
      <c r="D37" s="125">
        <f t="shared" si="1"/>
        <v>0</v>
      </c>
      <c r="K37" s="123"/>
      <c r="L37" s="121"/>
      <c r="R37" s="739"/>
      <c r="S37" s="739"/>
      <c r="T37" s="739"/>
      <c r="U37" s="739"/>
      <c r="V37" s="739"/>
      <c r="W37" s="731"/>
      <c r="X37" s="740"/>
      <c r="Y37" s="109"/>
    </row>
    <row r="38" spans="1:25" ht="17.25" customHeight="1" thickBot="1">
      <c r="A38" s="126" t="s">
        <v>106</v>
      </c>
      <c r="B38" s="127">
        <f>IF(ISERROR($X$22/$X$23),0,$X$22/$X$23)</f>
        <v>0</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3.5" customHeight="1" thickBot="1">
      <c r="A51" s="549" t="s">
        <v>2446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8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63.75" customHeight="1" thickBot="1">
      <c r="A63" s="549" t="s">
        <v>2909</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66030-BB4B-4FBA-9CD5-B0393665D9E2}">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2216</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2217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1346</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3" customHeight="1">
      <c r="A10" s="686"/>
      <c r="B10" s="687"/>
      <c r="C10" s="335" t="s">
        <v>2227</v>
      </c>
      <c r="D10" s="336"/>
      <c r="E10" s="371"/>
      <c r="F10" s="372" t="s">
        <v>2229</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2228</v>
      </c>
      <c r="D12" s="528"/>
      <c r="E12" s="528"/>
      <c r="F12" s="378"/>
      <c r="G12" s="379"/>
      <c r="H12" s="379"/>
      <c r="I12" s="379"/>
      <c r="J12" s="379"/>
      <c r="K12" s="379"/>
      <c r="L12" s="379"/>
      <c r="M12" s="380"/>
      <c r="N12" s="602" t="s">
        <v>132</v>
      </c>
      <c r="O12" s="603"/>
      <c r="P12" s="603"/>
      <c r="Q12" s="604"/>
      <c r="R12" s="705" t="s">
        <v>2212</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135</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c r="F22" s="624"/>
      <c r="G22" s="625"/>
      <c r="H22" s="626"/>
      <c r="I22" s="115"/>
      <c r="J22" s="624">
        <v>6</v>
      </c>
      <c r="K22" s="625"/>
      <c r="L22" s="626"/>
      <c r="M22" s="115"/>
      <c r="N22" s="709"/>
      <c r="O22" s="730"/>
      <c r="P22" s="624"/>
      <c r="Q22" s="625"/>
      <c r="R22" s="626"/>
      <c r="S22" s="624"/>
      <c r="T22" s="626"/>
      <c r="U22" s="624"/>
      <c r="V22" s="626"/>
      <c r="W22" s="116">
        <v>2</v>
      </c>
      <c r="X22" s="116">
        <f>SUM(C22:W22)</f>
        <v>8</v>
      </c>
      <c r="Y22" s="109"/>
    </row>
    <row r="23" spans="1:25" ht="19" customHeight="1" thickBot="1">
      <c r="A23" s="744" t="s">
        <v>76</v>
      </c>
      <c r="B23" s="745"/>
      <c r="C23" s="111"/>
      <c r="D23" s="111"/>
      <c r="E23" s="106"/>
      <c r="F23" s="708"/>
      <c r="G23" s="708"/>
      <c r="H23" s="708"/>
      <c r="I23" s="111"/>
      <c r="J23" s="709">
        <v>6</v>
      </c>
      <c r="K23" s="746"/>
      <c r="L23" s="730"/>
      <c r="M23" s="111"/>
      <c r="N23" s="624"/>
      <c r="O23" s="625"/>
      <c r="P23" s="709"/>
      <c r="Q23" s="746"/>
      <c r="R23" s="730"/>
      <c r="S23" s="709"/>
      <c r="T23" s="730"/>
      <c r="U23" s="709"/>
      <c r="V23" s="730"/>
      <c r="W23" s="112">
        <v>2</v>
      </c>
      <c r="X23" s="112">
        <f>SUM(C23:W23)</f>
        <v>8</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57" customHeight="1" thickBot="1">
      <c r="A51" s="549" t="s">
        <v>2910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60.7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64.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63.75" customHeight="1" thickBot="1">
      <c r="A63" s="549" t="s">
        <v>2911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30D7A-DC8B-455F-B70E-324C90580474}">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2241</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2240</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1238</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3" customHeight="1">
      <c r="A10" s="686"/>
      <c r="B10" s="687"/>
      <c r="C10" s="335" t="s">
        <v>2242</v>
      </c>
      <c r="D10" s="336"/>
      <c r="E10" s="371"/>
      <c r="F10" s="372" t="s">
        <v>2243</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197</v>
      </c>
      <c r="O12" s="603"/>
      <c r="P12" s="603"/>
      <c r="Q12" s="604"/>
      <c r="R12" s="705" t="s">
        <v>2230</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2175</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1</v>
      </c>
      <c r="F22" s="624"/>
      <c r="G22" s="625"/>
      <c r="H22" s="626"/>
      <c r="I22" s="115"/>
      <c r="J22" s="624">
        <v>1</v>
      </c>
      <c r="K22" s="625"/>
      <c r="L22" s="626"/>
      <c r="M22" s="115"/>
      <c r="N22" s="709"/>
      <c r="O22" s="730"/>
      <c r="P22" s="624">
        <v>1</v>
      </c>
      <c r="Q22" s="625"/>
      <c r="R22" s="626"/>
      <c r="S22" s="624"/>
      <c r="T22" s="626"/>
      <c r="U22" s="624"/>
      <c r="V22" s="626"/>
      <c r="W22" s="116">
        <v>1</v>
      </c>
      <c r="X22" s="116">
        <f>SUM(C22:W22)</f>
        <v>4</v>
      </c>
      <c r="Y22" s="109"/>
    </row>
    <row r="23" spans="1:25" ht="19" customHeight="1" thickBot="1">
      <c r="A23" s="744" t="s">
        <v>76</v>
      </c>
      <c r="B23" s="745"/>
      <c r="C23" s="111"/>
      <c r="D23" s="111"/>
      <c r="E23" s="106">
        <v>1</v>
      </c>
      <c r="F23" s="708"/>
      <c r="G23" s="708"/>
      <c r="H23" s="708"/>
      <c r="I23" s="111"/>
      <c r="J23" s="709">
        <v>1</v>
      </c>
      <c r="K23" s="746"/>
      <c r="L23" s="730"/>
      <c r="M23" s="111"/>
      <c r="N23" s="624"/>
      <c r="O23" s="625"/>
      <c r="P23" s="709">
        <v>1</v>
      </c>
      <c r="Q23" s="746"/>
      <c r="R23" s="730"/>
      <c r="S23" s="709"/>
      <c r="T23" s="730"/>
      <c r="U23" s="709"/>
      <c r="V23" s="730"/>
      <c r="W23" s="112">
        <v>1</v>
      </c>
      <c r="X23" s="112">
        <f>SUM(C23:W23)</f>
        <v>4</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2912</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57" customHeight="1" thickBot="1">
      <c r="A51" s="549" t="s">
        <v>2447</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83.25" customHeight="1" thickBot="1">
      <c r="A57" s="549" t="s">
        <v>2913</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64.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63.75" customHeight="1" thickBot="1">
      <c r="A63" s="549" t="s">
        <v>2914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0F0C5-4640-42AC-9188-AF1BD975F2D6}">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1242</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2240</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1243</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3" customHeight="1">
      <c r="A10" s="686"/>
      <c r="B10" s="687"/>
      <c r="C10" s="335" t="s">
        <v>2244</v>
      </c>
      <c r="D10" s="336"/>
      <c r="E10" s="371"/>
      <c r="F10" s="372" t="s">
        <v>2243</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197</v>
      </c>
      <c r="O12" s="603"/>
      <c r="P12" s="603"/>
      <c r="Q12" s="604"/>
      <c r="R12" s="705" t="s">
        <v>2231</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2175</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1</v>
      </c>
      <c r="F22" s="624"/>
      <c r="G22" s="625"/>
      <c r="H22" s="626"/>
      <c r="I22" s="115"/>
      <c r="J22" s="624">
        <v>1</v>
      </c>
      <c r="K22" s="625"/>
      <c r="L22" s="626"/>
      <c r="M22" s="115"/>
      <c r="N22" s="709"/>
      <c r="O22" s="730"/>
      <c r="P22" s="624">
        <v>1</v>
      </c>
      <c r="Q22" s="625"/>
      <c r="R22" s="626"/>
      <c r="S22" s="624"/>
      <c r="T22" s="626"/>
      <c r="U22" s="624"/>
      <c r="V22" s="626"/>
      <c r="W22" s="116">
        <v>1</v>
      </c>
      <c r="X22" s="116">
        <f>SUM(C22:W22)</f>
        <v>4</v>
      </c>
      <c r="Y22" s="109"/>
    </row>
    <row r="23" spans="1:25" ht="19" customHeight="1" thickBot="1">
      <c r="A23" s="744" t="s">
        <v>76</v>
      </c>
      <c r="B23" s="745"/>
      <c r="C23" s="111"/>
      <c r="D23" s="111"/>
      <c r="E23" s="106">
        <v>1</v>
      </c>
      <c r="F23" s="708"/>
      <c r="G23" s="708"/>
      <c r="H23" s="708"/>
      <c r="I23" s="111"/>
      <c r="J23" s="709">
        <v>1</v>
      </c>
      <c r="K23" s="746"/>
      <c r="L23" s="730"/>
      <c r="M23" s="111"/>
      <c r="N23" s="624"/>
      <c r="O23" s="625"/>
      <c r="P23" s="709">
        <v>1</v>
      </c>
      <c r="Q23" s="746"/>
      <c r="R23" s="730"/>
      <c r="S23" s="709"/>
      <c r="T23" s="730"/>
      <c r="U23" s="709"/>
      <c r="V23" s="730"/>
      <c r="W23" s="112">
        <v>1</v>
      </c>
      <c r="X23" s="112">
        <f>SUM(C23:W23)</f>
        <v>4</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2915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57" customHeight="1" thickBot="1">
      <c r="A51" s="549" t="s">
        <v>2916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83.25" customHeight="1" thickBot="1">
      <c r="A57" s="549" t="s">
        <v>2917</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64.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63.75" customHeight="1" thickBot="1">
      <c r="A63" s="549" t="s">
        <v>2918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FDA4D-F747-440D-9CEE-91CE97340B9B}">
  <sheetPr codeName="Hoja18"/>
  <dimension ref="A1:Y74"/>
  <sheetViews>
    <sheetView zoomScale="73" zoomScaleNormal="73" zoomScaleSheetLayoutView="130" workbookViewId="0">
      <selection activeCell="F10" sqref="F10:M12"/>
    </sheetView>
  </sheetViews>
  <sheetFormatPr baseColWidth="10" defaultColWidth="0" defaultRowHeight="27"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3.8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1528</v>
      </c>
      <c r="D6" s="333"/>
      <c r="E6" s="333"/>
      <c r="F6" s="333"/>
      <c r="G6" s="333"/>
      <c r="H6" s="333"/>
      <c r="I6" s="333"/>
      <c r="J6" s="333"/>
      <c r="K6" s="333"/>
      <c r="L6" s="333"/>
      <c r="M6" s="333"/>
      <c r="N6" s="333"/>
      <c r="O6" s="333"/>
      <c r="P6" s="333"/>
      <c r="Q6" s="333"/>
      <c r="R6" s="333"/>
      <c r="S6" s="333"/>
      <c r="T6" s="333"/>
      <c r="U6" s="333"/>
      <c r="V6" s="333"/>
      <c r="W6" s="333"/>
      <c r="X6" s="334"/>
      <c r="Y6" s="23"/>
    </row>
    <row r="7" spans="1:25" ht="52.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508</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81.75" customHeight="1">
      <c r="A10" s="363"/>
      <c r="B10" s="364"/>
      <c r="C10" s="335" t="s">
        <v>2484</v>
      </c>
      <c r="D10" s="336"/>
      <c r="E10" s="371"/>
      <c r="F10" s="372" t="s">
        <v>1529</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1.5" customHeight="1" thickBot="1">
      <c r="A12" s="365"/>
      <c r="B12" s="366"/>
      <c r="C12" s="400" t="s">
        <v>2483</v>
      </c>
      <c r="D12" s="401"/>
      <c r="E12" s="401"/>
      <c r="F12" s="378"/>
      <c r="G12" s="379"/>
      <c r="H12" s="379"/>
      <c r="I12" s="379"/>
      <c r="J12" s="379"/>
      <c r="K12" s="379"/>
      <c r="L12" s="379"/>
      <c r="M12" s="380"/>
      <c r="N12" s="255" t="s">
        <v>132</v>
      </c>
      <c r="O12" s="256"/>
      <c r="P12" s="256"/>
      <c r="Q12" s="257"/>
      <c r="R12" s="258" t="s">
        <v>1527</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02" t="s">
        <v>2477</v>
      </c>
      <c r="B15" s="403"/>
      <c r="C15" s="408">
        <v>1</v>
      </c>
      <c r="D15" s="409"/>
      <c r="E15" s="403"/>
      <c r="F15" s="414" t="s">
        <v>2478</v>
      </c>
      <c r="G15" s="415"/>
      <c r="H15" s="415"/>
      <c r="I15" s="415"/>
      <c r="J15" s="389" t="s">
        <v>37</v>
      </c>
      <c r="K15" s="389"/>
      <c r="L15" s="389"/>
      <c r="M15" s="389"/>
      <c r="N15" s="420" t="s">
        <v>2471</v>
      </c>
      <c r="O15" s="421"/>
      <c r="P15" s="421"/>
      <c r="Q15" s="421"/>
      <c r="R15" s="422"/>
      <c r="S15" s="423" t="s">
        <v>1530</v>
      </c>
      <c r="T15" s="424"/>
      <c r="U15" s="424"/>
      <c r="V15" s="424"/>
      <c r="W15" s="424"/>
      <c r="X15" s="425"/>
      <c r="Y15" s="23"/>
    </row>
    <row r="16" spans="1:25" ht="15" customHeight="1">
      <c r="A16" s="404"/>
      <c r="B16" s="405"/>
      <c r="C16" s="410"/>
      <c r="D16" s="411"/>
      <c r="E16" s="405"/>
      <c r="F16" s="416"/>
      <c r="G16" s="417"/>
      <c r="H16" s="417"/>
      <c r="I16" s="417"/>
      <c r="J16" s="389" t="s">
        <v>40</v>
      </c>
      <c r="K16" s="389"/>
      <c r="L16" s="389"/>
      <c r="M16" s="389"/>
      <c r="N16" s="420" t="s">
        <v>2472</v>
      </c>
      <c r="O16" s="421"/>
      <c r="P16" s="421"/>
      <c r="Q16" s="421"/>
      <c r="R16" s="422"/>
      <c r="S16" s="426"/>
      <c r="T16" s="427"/>
      <c r="U16" s="427"/>
      <c r="V16" s="427"/>
      <c r="W16" s="427"/>
      <c r="X16" s="428"/>
      <c r="Y16" s="23"/>
    </row>
    <row r="17" spans="1:25" ht="27" customHeight="1" thickBot="1">
      <c r="A17" s="406"/>
      <c r="B17" s="407"/>
      <c r="C17" s="412"/>
      <c r="D17" s="413"/>
      <c r="E17" s="407"/>
      <c r="F17" s="418"/>
      <c r="G17" s="419"/>
      <c r="H17" s="419"/>
      <c r="I17" s="419"/>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51">
        <v>240</v>
      </c>
      <c r="K22" s="452"/>
      <c r="L22" s="453"/>
      <c r="M22" s="69"/>
      <c r="N22" s="448"/>
      <c r="O22" s="450"/>
      <c r="P22" s="448"/>
      <c r="Q22" s="449"/>
      <c r="R22" s="450"/>
      <c r="S22" s="448"/>
      <c r="T22" s="450"/>
      <c r="U22" s="448"/>
      <c r="V22" s="450"/>
      <c r="W22" s="70">
        <v>257</v>
      </c>
      <c r="X22" s="70">
        <f>SUM(C22:W22)</f>
        <v>497</v>
      </c>
      <c r="Y22" s="23"/>
    </row>
    <row r="23" spans="1:25" ht="19" customHeight="1" thickBot="1">
      <c r="A23" s="468" t="s">
        <v>76</v>
      </c>
      <c r="B23" s="469"/>
      <c r="C23" s="65"/>
      <c r="D23" s="65"/>
      <c r="E23" s="65"/>
      <c r="F23" s="455"/>
      <c r="G23" s="455"/>
      <c r="H23" s="455"/>
      <c r="I23" s="65"/>
      <c r="J23" s="261">
        <v>483</v>
      </c>
      <c r="K23" s="261"/>
      <c r="L23" s="261"/>
      <c r="M23" s="65"/>
      <c r="N23" s="455"/>
      <c r="O23" s="455"/>
      <c r="P23" s="455"/>
      <c r="Q23" s="455"/>
      <c r="R23" s="455"/>
      <c r="S23" s="455"/>
      <c r="T23" s="455"/>
      <c r="U23" s="455"/>
      <c r="V23" s="455"/>
      <c r="W23" s="71">
        <v>991</v>
      </c>
      <c r="X23" s="71">
        <f>SUM(C23:W23)</f>
        <v>1474</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ref="D27:D37" si="1">$D$15</f>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0.49689440993788819</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0.25933400605449042</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0.33717774762550884</v>
      </c>
      <c r="C38" s="84">
        <v>1</v>
      </c>
      <c r="D38" s="85">
        <f t="shared" ref="D38" si="2">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2.5" customHeight="1" thickBot="1">
      <c r="A45" s="138"/>
      <c r="B45" s="139"/>
      <c r="C45" s="139"/>
      <c r="D45" s="139"/>
      <c r="E45" s="139"/>
      <c r="F45" s="139"/>
      <c r="G45" s="139"/>
      <c r="H45" s="139"/>
      <c r="I45" s="139"/>
      <c r="J45" s="139"/>
      <c r="K45" s="139"/>
      <c r="L45" s="139"/>
      <c r="M45" s="139"/>
      <c r="N45" s="139"/>
      <c r="O45" s="139"/>
      <c r="P45" s="139"/>
      <c r="Q45" s="139"/>
      <c r="R45" s="139"/>
      <c r="S45" s="139"/>
      <c r="T45" s="139"/>
      <c r="U45" s="139"/>
      <c r="V45" s="139"/>
      <c r="W45" s="139"/>
      <c r="X45" s="140"/>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54" customHeight="1" thickBot="1">
      <c r="A47" s="138"/>
      <c r="B47" s="139"/>
      <c r="C47" s="139"/>
      <c r="D47" s="139"/>
      <c r="E47" s="139"/>
      <c r="F47" s="139"/>
      <c r="G47" s="139"/>
      <c r="H47" s="139"/>
      <c r="I47" s="139"/>
      <c r="J47" s="139"/>
      <c r="K47" s="139"/>
      <c r="L47" s="139"/>
      <c r="M47" s="139"/>
      <c r="N47" s="139"/>
      <c r="O47" s="139"/>
      <c r="P47" s="139"/>
      <c r="Q47" s="139"/>
      <c r="R47" s="139"/>
      <c r="S47" s="139"/>
      <c r="T47" s="139"/>
      <c r="U47" s="139"/>
      <c r="V47" s="139"/>
      <c r="W47" s="139"/>
      <c r="X47" s="140"/>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470" t="s">
        <v>2400</v>
      </c>
      <c r="B51" s="471"/>
      <c r="C51" s="471"/>
      <c r="D51" s="471"/>
      <c r="E51" s="471"/>
      <c r="F51" s="471"/>
      <c r="G51" s="471"/>
      <c r="H51" s="471"/>
      <c r="I51" s="471"/>
      <c r="J51" s="471"/>
      <c r="K51" s="471"/>
      <c r="L51" s="471"/>
      <c r="M51" s="471"/>
      <c r="N51" s="471"/>
      <c r="O51" s="471"/>
      <c r="P51" s="471"/>
      <c r="Q51" s="471"/>
      <c r="R51" s="471"/>
      <c r="S51" s="471"/>
      <c r="T51" s="471"/>
      <c r="U51" s="471"/>
      <c r="V51" s="471"/>
      <c r="W51" s="471"/>
      <c r="X51" s="472"/>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40"/>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160"/>
      <c r="B57" s="161"/>
      <c r="C57" s="161"/>
      <c r="D57" s="161"/>
      <c r="E57" s="161"/>
      <c r="F57" s="161"/>
      <c r="G57" s="161"/>
      <c r="H57" s="161"/>
      <c r="I57" s="161"/>
      <c r="J57" s="161"/>
      <c r="K57" s="161"/>
      <c r="L57" s="161"/>
      <c r="M57" s="161"/>
      <c r="N57" s="161"/>
      <c r="O57" s="161"/>
      <c r="P57" s="161"/>
      <c r="Q57" s="161"/>
      <c r="R57" s="161"/>
      <c r="S57" s="161"/>
      <c r="T57" s="161"/>
      <c r="U57" s="161"/>
      <c r="V57" s="161"/>
      <c r="W57" s="161"/>
      <c r="X57" s="162"/>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2.75" customHeight="1" thickBot="1">
      <c r="A63" s="470" t="s">
        <v>2479</v>
      </c>
      <c r="B63" s="471"/>
      <c r="C63" s="471"/>
      <c r="D63" s="471"/>
      <c r="E63" s="471"/>
      <c r="F63" s="471"/>
      <c r="G63" s="471"/>
      <c r="H63" s="471"/>
      <c r="I63" s="471"/>
      <c r="J63" s="471"/>
      <c r="K63" s="471"/>
      <c r="L63" s="471"/>
      <c r="M63" s="471"/>
      <c r="N63" s="471"/>
      <c r="O63" s="471"/>
      <c r="P63" s="471"/>
      <c r="Q63" s="471"/>
      <c r="R63" s="471"/>
      <c r="S63" s="471"/>
      <c r="T63" s="471"/>
      <c r="U63" s="471"/>
      <c r="V63" s="471"/>
      <c r="W63" s="471"/>
      <c r="X63" s="472"/>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18750-5D70-42DE-8F2F-DA3E2C445018}">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2237</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2240</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2245</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3" customHeight="1">
      <c r="A10" s="686"/>
      <c r="B10" s="687"/>
      <c r="C10" s="335" t="s">
        <v>2246</v>
      </c>
      <c r="D10" s="336"/>
      <c r="E10" s="371"/>
      <c r="F10" s="372" t="s">
        <v>2247</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2232</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623</v>
      </c>
      <c r="F22" s="624"/>
      <c r="G22" s="625"/>
      <c r="H22" s="626"/>
      <c r="I22" s="115"/>
      <c r="J22" s="624">
        <v>500</v>
      </c>
      <c r="K22" s="625"/>
      <c r="L22" s="626"/>
      <c r="M22" s="115"/>
      <c r="N22" s="709"/>
      <c r="O22" s="730"/>
      <c r="P22" s="624">
        <v>537</v>
      </c>
      <c r="Q22" s="625"/>
      <c r="R22" s="626"/>
      <c r="S22" s="624"/>
      <c r="T22" s="626"/>
      <c r="U22" s="624"/>
      <c r="V22" s="626"/>
      <c r="W22" s="116">
        <v>474</v>
      </c>
      <c r="X22" s="116">
        <f>SUM(C22:W22)</f>
        <v>2134</v>
      </c>
      <c r="Y22" s="109"/>
    </row>
    <row r="23" spans="1:25" ht="19" customHeight="1" thickBot="1">
      <c r="A23" s="744" t="s">
        <v>76</v>
      </c>
      <c r="B23" s="745"/>
      <c r="C23" s="111"/>
      <c r="D23" s="111"/>
      <c r="E23" s="106">
        <v>623</v>
      </c>
      <c r="F23" s="708"/>
      <c r="G23" s="708"/>
      <c r="H23" s="708"/>
      <c r="I23" s="111"/>
      <c r="J23" s="709">
        <v>500</v>
      </c>
      <c r="K23" s="746"/>
      <c r="L23" s="730"/>
      <c r="M23" s="111"/>
      <c r="N23" s="624"/>
      <c r="O23" s="625"/>
      <c r="P23" s="709">
        <v>537</v>
      </c>
      <c r="Q23" s="746"/>
      <c r="R23" s="730"/>
      <c r="S23" s="709"/>
      <c r="T23" s="730"/>
      <c r="U23" s="709"/>
      <c r="V23" s="730"/>
      <c r="W23" s="112">
        <v>474</v>
      </c>
      <c r="X23" s="112">
        <f>SUM(C23:W23)</f>
        <v>2134</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3" customHeight="1" thickBot="1">
      <c r="A45" s="549" t="s">
        <v>2919</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99.75" customHeight="1" thickBot="1">
      <c r="A51" s="549" t="s">
        <v>2920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135.75" customHeight="1" thickBot="1">
      <c r="A57" s="549" t="s">
        <v>2921</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64.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112.5" customHeight="1" thickBot="1">
      <c r="A63" s="549" t="s">
        <v>2922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3FCD6-4EBD-43E8-B600-3BCC83163FA1}">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2238</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2240</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2248</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3" customHeight="1">
      <c r="A10" s="686"/>
      <c r="B10" s="687"/>
      <c r="C10" s="335" t="s">
        <v>2249</v>
      </c>
      <c r="D10" s="336"/>
      <c r="E10" s="371"/>
      <c r="F10" s="372" t="s">
        <v>2251</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2250</v>
      </c>
      <c r="D12" s="528"/>
      <c r="E12" s="528"/>
      <c r="F12" s="378"/>
      <c r="G12" s="379"/>
      <c r="H12" s="379"/>
      <c r="I12" s="379"/>
      <c r="J12" s="379"/>
      <c r="K12" s="379"/>
      <c r="L12" s="379"/>
      <c r="M12" s="380"/>
      <c r="N12" s="602" t="s">
        <v>132</v>
      </c>
      <c r="O12" s="603"/>
      <c r="P12" s="603"/>
      <c r="Q12" s="604"/>
      <c r="R12" s="705" t="s">
        <v>2233</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19</v>
      </c>
      <c r="F22" s="624"/>
      <c r="G22" s="625"/>
      <c r="H22" s="626"/>
      <c r="I22" s="115"/>
      <c r="J22" s="624">
        <v>45</v>
      </c>
      <c r="K22" s="625"/>
      <c r="L22" s="626"/>
      <c r="M22" s="115"/>
      <c r="N22" s="709"/>
      <c r="O22" s="730"/>
      <c r="P22" s="624">
        <v>67</v>
      </c>
      <c r="Q22" s="625"/>
      <c r="R22" s="626"/>
      <c r="S22" s="624"/>
      <c r="T22" s="626"/>
      <c r="U22" s="624"/>
      <c r="V22" s="626"/>
      <c r="W22" s="116">
        <v>88</v>
      </c>
      <c r="X22" s="116">
        <f>SUM(C22:W22)</f>
        <v>219</v>
      </c>
      <c r="Y22" s="109"/>
    </row>
    <row r="23" spans="1:25" ht="19" customHeight="1" thickBot="1">
      <c r="A23" s="744" t="s">
        <v>76</v>
      </c>
      <c r="B23" s="745"/>
      <c r="C23" s="111"/>
      <c r="D23" s="111"/>
      <c r="E23" s="106">
        <v>19</v>
      </c>
      <c r="F23" s="708"/>
      <c r="G23" s="708"/>
      <c r="H23" s="708"/>
      <c r="I23" s="111"/>
      <c r="J23" s="709">
        <v>45</v>
      </c>
      <c r="K23" s="746"/>
      <c r="L23" s="730"/>
      <c r="M23" s="111"/>
      <c r="N23" s="624"/>
      <c r="O23" s="625"/>
      <c r="P23" s="709">
        <v>67</v>
      </c>
      <c r="Q23" s="746"/>
      <c r="R23" s="730"/>
      <c r="S23" s="709"/>
      <c r="T23" s="730"/>
      <c r="U23" s="709"/>
      <c r="V23" s="730"/>
      <c r="W23" s="112">
        <v>88</v>
      </c>
      <c r="X23" s="112">
        <f>SUM(C23:W23)</f>
        <v>219</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3" customHeight="1" thickBot="1">
      <c r="A45" s="549" t="s">
        <v>2923</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70.5" customHeight="1" thickBot="1">
      <c r="A51" s="549" t="s">
        <v>2448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91.5" customHeight="1" thickBot="1">
      <c r="A57" s="549" t="s">
        <v>2924</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64.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98.25" customHeight="1" thickBot="1">
      <c r="A63" s="549" t="s">
        <v>2925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4ED7-9224-4F2B-9231-B294E8E2DAAB}">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1139</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2240</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2252</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3" customHeight="1">
      <c r="A10" s="686"/>
      <c r="B10" s="687"/>
      <c r="C10" s="335" t="s">
        <v>2253</v>
      </c>
      <c r="D10" s="336"/>
      <c r="E10" s="371"/>
      <c r="F10" s="372" t="s">
        <v>2254</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2234</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3</v>
      </c>
      <c r="F22" s="624"/>
      <c r="G22" s="625"/>
      <c r="H22" s="626"/>
      <c r="I22" s="115"/>
      <c r="J22" s="624">
        <v>3</v>
      </c>
      <c r="K22" s="625"/>
      <c r="L22" s="626"/>
      <c r="M22" s="115"/>
      <c r="N22" s="709"/>
      <c r="O22" s="730"/>
      <c r="P22" s="624">
        <v>3</v>
      </c>
      <c r="Q22" s="625"/>
      <c r="R22" s="626"/>
      <c r="S22" s="624"/>
      <c r="T22" s="626"/>
      <c r="U22" s="624"/>
      <c r="V22" s="626"/>
      <c r="W22" s="116">
        <v>3</v>
      </c>
      <c r="X22" s="116">
        <f>SUM(C22:W22)</f>
        <v>12</v>
      </c>
      <c r="Y22" s="109"/>
    </row>
    <row r="23" spans="1:25" ht="19" customHeight="1" thickBot="1">
      <c r="A23" s="744" t="s">
        <v>76</v>
      </c>
      <c r="B23" s="745"/>
      <c r="C23" s="111"/>
      <c r="D23" s="111"/>
      <c r="E23" s="106">
        <v>3</v>
      </c>
      <c r="F23" s="708"/>
      <c r="G23" s="708"/>
      <c r="H23" s="708"/>
      <c r="I23" s="111"/>
      <c r="J23" s="709">
        <v>3</v>
      </c>
      <c r="K23" s="746"/>
      <c r="L23" s="730"/>
      <c r="M23" s="111"/>
      <c r="N23" s="624"/>
      <c r="O23" s="625"/>
      <c r="P23" s="709">
        <v>3</v>
      </c>
      <c r="Q23" s="746"/>
      <c r="R23" s="730"/>
      <c r="S23" s="709"/>
      <c r="T23" s="730"/>
      <c r="U23" s="709"/>
      <c r="V23" s="730"/>
      <c r="W23" s="112">
        <v>3</v>
      </c>
      <c r="X23" s="112">
        <f>SUM(C23:W23)</f>
        <v>12</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45" customHeight="1" thickBot="1">
      <c r="A45" s="549" t="s">
        <v>2390</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70.5" customHeight="1" thickBot="1">
      <c r="A51" s="549" t="s">
        <v>2926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42.75" customHeight="1" thickBot="1">
      <c r="A57" s="549" t="s">
        <v>2927</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64.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61.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34.5" customHeight="1" thickBot="1">
      <c r="A63" s="549" t="s">
        <v>2928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9A8B-2983-4693-A2CD-FADCC116F687}">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2239</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2240</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1154</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9" customHeight="1">
      <c r="A10" s="686"/>
      <c r="B10" s="687"/>
      <c r="C10" s="335" t="s">
        <v>2255</v>
      </c>
      <c r="D10" s="336"/>
      <c r="E10" s="371"/>
      <c r="F10" s="372" t="s">
        <v>2256</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2235</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1</v>
      </c>
      <c r="F22" s="624"/>
      <c r="G22" s="625"/>
      <c r="H22" s="626"/>
      <c r="I22" s="115"/>
      <c r="J22" s="624">
        <v>1</v>
      </c>
      <c r="K22" s="625"/>
      <c r="L22" s="626"/>
      <c r="M22" s="115"/>
      <c r="N22" s="709"/>
      <c r="O22" s="730"/>
      <c r="P22" s="624">
        <v>1</v>
      </c>
      <c r="Q22" s="625"/>
      <c r="R22" s="626"/>
      <c r="S22" s="624"/>
      <c r="T22" s="626"/>
      <c r="U22" s="624"/>
      <c r="V22" s="626"/>
      <c r="W22" s="116">
        <v>1</v>
      </c>
      <c r="X22" s="116">
        <f>SUM(C22:W22)</f>
        <v>4</v>
      </c>
      <c r="Y22" s="109"/>
    </row>
    <row r="23" spans="1:25" ht="19" customHeight="1" thickBot="1">
      <c r="A23" s="744" t="s">
        <v>76</v>
      </c>
      <c r="B23" s="745"/>
      <c r="C23" s="111"/>
      <c r="D23" s="111"/>
      <c r="E23" s="106">
        <v>1</v>
      </c>
      <c r="F23" s="708"/>
      <c r="G23" s="708"/>
      <c r="H23" s="708"/>
      <c r="I23" s="111"/>
      <c r="J23" s="709">
        <v>1</v>
      </c>
      <c r="K23" s="746"/>
      <c r="L23" s="730"/>
      <c r="M23" s="111"/>
      <c r="N23" s="624"/>
      <c r="O23" s="625"/>
      <c r="P23" s="709">
        <v>1</v>
      </c>
      <c r="Q23" s="746"/>
      <c r="R23" s="730"/>
      <c r="S23" s="709"/>
      <c r="T23" s="730"/>
      <c r="U23" s="709"/>
      <c r="V23" s="730"/>
      <c r="W23" s="112">
        <v>1</v>
      </c>
      <c r="X23" s="112">
        <f>SUM(C23:W23)</f>
        <v>4</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9.25" customHeight="1" thickBot="1">
      <c r="A45" s="549" t="s">
        <v>2929</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5" customHeight="1" thickBot="1">
      <c r="A51" s="549" t="s">
        <v>2449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35.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42.75" customHeight="1" thickBot="1">
      <c r="A57" s="549" t="s">
        <v>2930</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39"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36.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45.75" customHeight="1" thickBot="1">
      <c r="A63" s="549" t="s">
        <v>2931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DEA58-5B65-4878-A258-C308FE577B27}">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1526</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2240</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2257</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2258</v>
      </c>
      <c r="D10" s="336"/>
      <c r="E10" s="371"/>
      <c r="F10" s="372" t="s">
        <v>2260</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2259</v>
      </c>
      <c r="D12" s="528"/>
      <c r="E12" s="528"/>
      <c r="F12" s="378"/>
      <c r="G12" s="379"/>
      <c r="H12" s="379"/>
      <c r="I12" s="379"/>
      <c r="J12" s="379"/>
      <c r="K12" s="379"/>
      <c r="L12" s="379"/>
      <c r="M12" s="380"/>
      <c r="N12" s="602" t="s">
        <v>132</v>
      </c>
      <c r="O12" s="603"/>
      <c r="P12" s="603"/>
      <c r="Q12" s="604"/>
      <c r="R12" s="705" t="s">
        <v>2236</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c r="F22" s="624"/>
      <c r="G22" s="625"/>
      <c r="H22" s="626"/>
      <c r="I22" s="115"/>
      <c r="J22" s="624">
        <v>1</v>
      </c>
      <c r="K22" s="625"/>
      <c r="L22" s="626"/>
      <c r="M22" s="115"/>
      <c r="N22" s="709"/>
      <c r="O22" s="730"/>
      <c r="P22" s="624"/>
      <c r="Q22" s="625"/>
      <c r="R22" s="626"/>
      <c r="S22" s="624"/>
      <c r="T22" s="626"/>
      <c r="U22" s="624"/>
      <c r="V22" s="626"/>
      <c r="W22" s="116">
        <v>1</v>
      </c>
      <c r="X22" s="116">
        <f>SUM(C22:W22)</f>
        <v>2</v>
      </c>
      <c r="Y22" s="109"/>
    </row>
    <row r="23" spans="1:25" ht="19" customHeight="1" thickBot="1">
      <c r="A23" s="744" t="s">
        <v>76</v>
      </c>
      <c r="B23" s="745"/>
      <c r="C23" s="111"/>
      <c r="D23" s="111"/>
      <c r="E23" s="106"/>
      <c r="F23" s="708"/>
      <c r="G23" s="708"/>
      <c r="H23" s="708"/>
      <c r="I23" s="111"/>
      <c r="J23" s="709">
        <v>1</v>
      </c>
      <c r="K23" s="746"/>
      <c r="L23" s="730"/>
      <c r="M23" s="111"/>
      <c r="N23" s="624"/>
      <c r="O23" s="625"/>
      <c r="P23" s="709"/>
      <c r="Q23" s="746"/>
      <c r="R23" s="730"/>
      <c r="S23" s="709"/>
      <c r="T23" s="730"/>
      <c r="U23" s="709"/>
      <c r="V23" s="730"/>
      <c r="W23" s="112">
        <v>1</v>
      </c>
      <c r="X23" s="112">
        <f>SUM(C23:W23)</f>
        <v>2</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9.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5" customHeight="1" thickBot="1">
      <c r="A51" s="549" t="s">
        <v>2450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35.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42.7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39"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36.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60" customHeight="1" thickBot="1">
      <c r="A63" s="549" t="s">
        <v>2932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E4F68-2798-4CBF-8AAD-B6D86B7D6A3C}">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9.7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5.83203125" style="110" customWidth="1"/>
    <col min="13" max="13" width="10" style="110" customWidth="1"/>
    <col min="14" max="14" width="4.5" style="110" customWidth="1"/>
    <col min="15" max="15" width="2" style="110" customWidth="1"/>
    <col min="16" max="16" width="1.5" style="110" customWidth="1"/>
    <col min="17" max="17" width="8.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0.08203125" style="110" customWidth="1"/>
    <col min="24" max="24" width="14.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2262</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1627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2263</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thickBot="1">
      <c r="A10" s="686"/>
      <c r="B10" s="687"/>
      <c r="C10" s="755" t="s">
        <v>2264</v>
      </c>
      <c r="D10" s="756"/>
      <c r="E10" s="757"/>
      <c r="F10" s="372" t="s">
        <v>2265</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755" t="s">
        <v>2933</v>
      </c>
      <c r="D12" s="756"/>
      <c r="E12" s="757"/>
      <c r="F12" s="378"/>
      <c r="G12" s="379"/>
      <c r="H12" s="379"/>
      <c r="I12" s="379"/>
      <c r="J12" s="379"/>
      <c r="K12" s="379"/>
      <c r="L12" s="379"/>
      <c r="M12" s="380"/>
      <c r="N12" s="602" t="s">
        <v>197</v>
      </c>
      <c r="O12" s="603"/>
      <c r="P12" s="603"/>
      <c r="Q12" s="604"/>
      <c r="R12" s="705" t="s">
        <v>2261</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2934</v>
      </c>
      <c r="B15" s="409"/>
      <c r="C15" s="408">
        <v>1</v>
      </c>
      <c r="D15" s="409"/>
      <c r="E15" s="403"/>
      <c r="F15" s="414" t="s">
        <v>839</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v>2</v>
      </c>
      <c r="D22" s="115">
        <v>2</v>
      </c>
      <c r="E22" s="105">
        <v>3</v>
      </c>
      <c r="F22" s="624">
        <v>4</v>
      </c>
      <c r="G22" s="625"/>
      <c r="H22" s="626"/>
      <c r="I22" s="115">
        <v>2</v>
      </c>
      <c r="J22" s="624">
        <v>3</v>
      </c>
      <c r="K22" s="625"/>
      <c r="L22" s="626"/>
      <c r="M22" s="115">
        <v>2</v>
      </c>
      <c r="N22" s="709">
        <v>2</v>
      </c>
      <c r="O22" s="730"/>
      <c r="P22" s="624">
        <v>4</v>
      </c>
      <c r="Q22" s="625"/>
      <c r="R22" s="626"/>
      <c r="S22" s="624">
        <v>2</v>
      </c>
      <c r="T22" s="626"/>
      <c r="U22" s="624">
        <v>3</v>
      </c>
      <c r="V22" s="626"/>
      <c r="W22" s="116">
        <v>4</v>
      </c>
      <c r="X22" s="116">
        <f>SUM(C22:W22)</f>
        <v>33</v>
      </c>
      <c r="Y22" s="109"/>
    </row>
    <row r="23" spans="1:25" ht="19" customHeight="1" thickBot="1">
      <c r="A23" s="744" t="s">
        <v>76</v>
      </c>
      <c r="B23" s="745"/>
      <c r="C23" s="111">
        <v>2</v>
      </c>
      <c r="D23" s="111">
        <v>2</v>
      </c>
      <c r="E23" s="106">
        <v>3</v>
      </c>
      <c r="F23" s="708">
        <v>4</v>
      </c>
      <c r="G23" s="708"/>
      <c r="H23" s="708"/>
      <c r="I23" s="111">
        <v>2</v>
      </c>
      <c r="J23" s="709">
        <v>3</v>
      </c>
      <c r="K23" s="746"/>
      <c r="L23" s="730"/>
      <c r="M23" s="111">
        <v>2</v>
      </c>
      <c r="N23" s="624">
        <v>2</v>
      </c>
      <c r="O23" s="625"/>
      <c r="P23" s="709">
        <v>4</v>
      </c>
      <c r="Q23" s="746"/>
      <c r="R23" s="730"/>
      <c r="S23" s="709">
        <v>2</v>
      </c>
      <c r="T23" s="730"/>
      <c r="U23" s="709">
        <v>3</v>
      </c>
      <c r="V23" s="730"/>
      <c r="W23" s="112">
        <v>4</v>
      </c>
      <c r="X23" s="112">
        <f>SUM(C23:W23)</f>
        <v>33</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1</v>
      </c>
      <c r="C26" s="120">
        <f t="shared" ref="C26:C37" si="0">IF(B26=0,0,100%)</f>
        <v>1</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1</v>
      </c>
      <c r="C27" s="120">
        <f t="shared" si="0"/>
        <v>1</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1</v>
      </c>
      <c r="C29" s="120">
        <f t="shared" si="0"/>
        <v>1</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1</v>
      </c>
      <c r="C30" s="120">
        <f t="shared" si="0"/>
        <v>1</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1</v>
      </c>
      <c r="C32" s="120">
        <f t="shared" si="0"/>
        <v>1</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1</v>
      </c>
      <c r="C35" s="120">
        <f t="shared" si="0"/>
        <v>1</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1</v>
      </c>
      <c r="C36" s="120">
        <f t="shared" si="0"/>
        <v>1</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t="s">
        <v>2391</v>
      </c>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t="s">
        <v>2392</v>
      </c>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9.25" customHeight="1" thickBot="1">
      <c r="A45" s="549" t="s">
        <v>2935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t="s">
        <v>2936</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t="s">
        <v>2937</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59.25" customHeight="1" thickBot="1">
      <c r="A51" s="549" t="s">
        <v>2938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t="s">
        <v>2939</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t="s">
        <v>2940</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0.25" customHeight="1" thickBot="1">
      <c r="A57" s="549" t="s">
        <v>2941</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t="s">
        <v>2942</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t="s">
        <v>2943</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7" customHeight="1" thickBot="1">
      <c r="A63" s="549" t="s">
        <v>2944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A5896-2246-4302-9864-B0A696506ACD}">
  <dimension ref="A1:Y74"/>
  <sheetViews>
    <sheetView zoomScale="70" zoomScaleNormal="7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17.58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10.08203125" style="110" customWidth="1"/>
    <col min="13" max="13" width="10" style="110" customWidth="1"/>
    <col min="14" max="14" width="4.5" style="110" customWidth="1"/>
    <col min="15" max="15" width="2" style="110" customWidth="1"/>
    <col min="16" max="16" width="1.5" style="110" customWidth="1"/>
    <col min="17" max="17" width="14.7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8.25" style="110" customWidth="1"/>
    <col min="24" max="24" width="18"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1262</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1627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2281</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274" t="s">
        <v>2282</v>
      </c>
      <c r="D10" s="275"/>
      <c r="E10" s="321"/>
      <c r="F10" s="758" t="s">
        <v>2284</v>
      </c>
      <c r="G10" s="759"/>
      <c r="H10" s="759"/>
      <c r="I10" s="759"/>
      <c r="J10" s="759"/>
      <c r="K10" s="759"/>
      <c r="L10" s="759"/>
      <c r="M10" s="760"/>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761"/>
      <c r="G11" s="762"/>
      <c r="H11" s="762"/>
      <c r="I11" s="762"/>
      <c r="J11" s="762"/>
      <c r="K11" s="762"/>
      <c r="L11" s="762"/>
      <c r="M11" s="763"/>
      <c r="N11" s="689"/>
      <c r="O11" s="690"/>
      <c r="P11" s="690"/>
      <c r="Q11" s="658"/>
      <c r="R11" s="689"/>
      <c r="S11" s="690"/>
      <c r="T11" s="658"/>
      <c r="U11" s="689"/>
      <c r="V11" s="690"/>
      <c r="W11" s="690"/>
      <c r="X11" s="703"/>
      <c r="Y11" s="109"/>
    </row>
    <row r="12" spans="1:25" ht="66.75" customHeight="1" thickBot="1">
      <c r="A12" s="688"/>
      <c r="B12" s="680"/>
      <c r="C12" s="254" t="s">
        <v>2283</v>
      </c>
      <c r="D12" s="254"/>
      <c r="E12" s="254"/>
      <c r="F12" s="764"/>
      <c r="G12" s="765"/>
      <c r="H12" s="765"/>
      <c r="I12" s="765"/>
      <c r="J12" s="765"/>
      <c r="K12" s="765"/>
      <c r="L12" s="765"/>
      <c r="M12" s="766"/>
      <c r="N12" s="602" t="s">
        <v>132</v>
      </c>
      <c r="O12" s="603"/>
      <c r="P12" s="603"/>
      <c r="Q12" s="604"/>
      <c r="R12" s="705" t="s">
        <v>2266</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82584760251</v>
      </c>
      <c r="F22" s="624"/>
      <c r="G22" s="625"/>
      <c r="H22" s="626"/>
      <c r="I22" s="115"/>
      <c r="J22" s="624">
        <v>129103609963</v>
      </c>
      <c r="K22" s="625"/>
      <c r="L22" s="626"/>
      <c r="M22" s="115"/>
      <c r="N22" s="709"/>
      <c r="O22" s="730"/>
      <c r="P22" s="624">
        <v>186008912808</v>
      </c>
      <c r="Q22" s="625"/>
      <c r="R22" s="626"/>
      <c r="S22" s="624"/>
      <c r="T22" s="626"/>
      <c r="U22" s="624"/>
      <c r="V22" s="626"/>
      <c r="W22" s="116">
        <v>248991165726.01999</v>
      </c>
      <c r="X22" s="116">
        <f>SUM(C22:W22)</f>
        <v>646688448748.02002</v>
      </c>
      <c r="Y22" s="109"/>
    </row>
    <row r="23" spans="1:25" ht="19" customHeight="1" thickBot="1">
      <c r="A23" s="744" t="s">
        <v>76</v>
      </c>
      <c r="B23" s="745"/>
      <c r="C23" s="111"/>
      <c r="D23" s="111"/>
      <c r="E23" s="105">
        <v>277776769491</v>
      </c>
      <c r="F23" s="708"/>
      <c r="G23" s="708"/>
      <c r="H23" s="708"/>
      <c r="I23" s="111"/>
      <c r="J23" s="709">
        <v>277776769491</v>
      </c>
      <c r="K23" s="746"/>
      <c r="L23" s="730"/>
      <c r="M23" s="111"/>
      <c r="N23" s="624"/>
      <c r="O23" s="625"/>
      <c r="P23" s="709">
        <v>28469076949100</v>
      </c>
      <c r="Q23" s="746"/>
      <c r="R23" s="730"/>
      <c r="S23" s="709"/>
      <c r="T23" s="730"/>
      <c r="U23" s="709"/>
      <c r="V23" s="730"/>
      <c r="W23" s="105">
        <v>28469076949100</v>
      </c>
      <c r="X23" s="112">
        <f>SUM(C23:W23)</f>
        <v>57493707437182</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0.29730621607533581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0.46477468292100277</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6.5337177296111932E-3</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8.7460217333773238E-3</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1.1247986563653006E-2</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9.25" customHeight="1" thickBot="1">
      <c r="A45" s="549" t="s">
        <v>2945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59.25" customHeight="1" thickBot="1">
      <c r="A51" s="549" t="s">
        <v>2451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0.25" customHeight="1" thickBot="1">
      <c r="A57" s="549" t="s">
        <v>2946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76.5" customHeight="1" thickBot="1">
      <c r="A63" s="549" t="s">
        <v>2947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DC9AA-D0DC-4C48-8667-F477888A8B5E}">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14"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10.08203125" style="110" customWidth="1"/>
    <col min="13" max="13" width="10" style="110" customWidth="1"/>
    <col min="14" max="14" width="4.5" style="110" customWidth="1"/>
    <col min="15" max="15" width="2" style="110" customWidth="1"/>
    <col min="16" max="16" width="1.5" style="110" customWidth="1"/>
    <col min="17" max="17" width="13.0820312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7.58203125" style="110" customWidth="1"/>
    <col min="24" max="24" width="16.7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2274</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1627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2285</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1273</v>
      </c>
      <c r="D10" s="336"/>
      <c r="E10" s="371"/>
      <c r="F10" s="372" t="s">
        <v>2287</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2286</v>
      </c>
      <c r="D12" s="528"/>
      <c r="E12" s="528"/>
      <c r="F12" s="378"/>
      <c r="G12" s="379"/>
      <c r="H12" s="379"/>
      <c r="I12" s="379"/>
      <c r="J12" s="379"/>
      <c r="K12" s="379"/>
      <c r="L12" s="379"/>
      <c r="M12" s="380"/>
      <c r="N12" s="602" t="s">
        <v>132</v>
      </c>
      <c r="O12" s="603"/>
      <c r="P12" s="603"/>
      <c r="Q12" s="604"/>
      <c r="R12" s="705" t="s">
        <v>2267</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35772557524</v>
      </c>
      <c r="F22" s="624"/>
      <c r="G22" s="625"/>
      <c r="H22" s="626"/>
      <c r="I22" s="115"/>
      <c r="J22" s="624">
        <v>89613061300</v>
      </c>
      <c r="K22" s="625"/>
      <c r="L22" s="626"/>
      <c r="M22" s="115"/>
      <c r="N22" s="709"/>
      <c r="O22" s="730"/>
      <c r="P22" s="624">
        <v>153323645865.98001</v>
      </c>
      <c r="Q22" s="625"/>
      <c r="R22" s="626"/>
      <c r="S22" s="624"/>
      <c r="T22" s="626"/>
      <c r="U22" s="624"/>
      <c r="V22" s="626"/>
      <c r="W22" s="116">
        <v>241495125042.84</v>
      </c>
      <c r="X22" s="116">
        <f>SUM(C22:W22)</f>
        <v>520204389732.81995</v>
      </c>
      <c r="Y22" s="109"/>
    </row>
    <row r="23" spans="1:25" ht="19" customHeight="1" thickBot="1">
      <c r="A23" s="744" t="s">
        <v>76</v>
      </c>
      <c r="B23" s="745"/>
      <c r="C23" s="111"/>
      <c r="D23" s="111"/>
      <c r="E23" s="105">
        <v>277776769491</v>
      </c>
      <c r="F23" s="708"/>
      <c r="G23" s="708"/>
      <c r="H23" s="708"/>
      <c r="I23" s="111"/>
      <c r="J23" s="709">
        <v>277776769491</v>
      </c>
      <c r="K23" s="746"/>
      <c r="L23" s="730"/>
      <c r="M23" s="111"/>
      <c r="N23" s="624"/>
      <c r="O23" s="625"/>
      <c r="P23" s="709">
        <v>284690769491</v>
      </c>
      <c r="Q23" s="746"/>
      <c r="R23" s="730"/>
      <c r="S23" s="709"/>
      <c r="T23" s="730"/>
      <c r="U23" s="709"/>
      <c r="V23" s="730"/>
      <c r="W23" s="112">
        <v>28469076949100</v>
      </c>
      <c r="X23" s="112">
        <f>SUM(C23:W23)</f>
        <v>29309321257573</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0.12878167454229478</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0.32260819169366672</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0.53856205503293308</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8.4827170713897854E-3</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1.7748769586344772E-2</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9.25" customHeight="1" thickBot="1">
      <c r="A45" s="549" t="s">
        <v>2948</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59.25" customHeight="1" thickBot="1">
      <c r="A51" s="549" t="s">
        <v>2452</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0.25" customHeight="1" thickBot="1">
      <c r="A57" s="549" t="s">
        <v>2949</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7" customHeight="1" thickBot="1">
      <c r="A63" s="549" t="s">
        <v>2950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DFB4A-E089-4EC1-A7A9-F91DCB057848}">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14"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10.08203125" style="110" customWidth="1"/>
    <col min="13" max="13" width="10" style="110" customWidth="1"/>
    <col min="14" max="14" width="4.5" style="110" customWidth="1"/>
    <col min="15" max="15" width="2" style="110" customWidth="1"/>
    <col min="16" max="16" width="1.5" style="110" customWidth="1"/>
    <col min="17" max="17" width="15.08203125" style="110" customWidth="1"/>
    <col min="18" max="18" width="1.33203125" style="110" hidden="1" customWidth="1"/>
    <col min="19" max="19" width="2.75" style="110" customWidth="1"/>
    <col min="20" max="20" width="9" style="110" customWidth="1"/>
    <col min="21" max="21" width="3.25" style="110" customWidth="1"/>
    <col min="22" max="22" width="2.58203125" style="110" customWidth="1"/>
    <col min="23" max="23" width="17.58203125" style="110" customWidth="1"/>
    <col min="24" max="24" width="16.7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1275</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1627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2288</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2289</v>
      </c>
      <c r="D10" s="336"/>
      <c r="E10" s="371"/>
      <c r="F10" s="372" t="s">
        <v>2291</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2290</v>
      </c>
      <c r="D12" s="528"/>
      <c r="E12" s="528"/>
      <c r="F12" s="378"/>
      <c r="G12" s="379"/>
      <c r="H12" s="379"/>
      <c r="I12" s="379"/>
      <c r="J12" s="379"/>
      <c r="K12" s="379"/>
      <c r="L12" s="379"/>
      <c r="M12" s="380"/>
      <c r="N12" s="602" t="s">
        <v>132</v>
      </c>
      <c r="O12" s="603"/>
      <c r="P12" s="603"/>
      <c r="Q12" s="604"/>
      <c r="R12" s="705" t="s">
        <v>2268</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c r="D22" s="115"/>
      <c r="E22" s="105">
        <v>48146837606</v>
      </c>
      <c r="F22" s="624"/>
      <c r="G22" s="625"/>
      <c r="H22" s="626"/>
      <c r="I22" s="115"/>
      <c r="J22" s="624">
        <v>87655760523</v>
      </c>
      <c r="K22" s="625"/>
      <c r="L22" s="626"/>
      <c r="M22" s="115"/>
      <c r="N22" s="709"/>
      <c r="O22" s="730"/>
      <c r="P22" s="624">
        <v>128224233804.53999</v>
      </c>
      <c r="Q22" s="625"/>
      <c r="R22" s="626"/>
      <c r="S22" s="624"/>
      <c r="T22" s="626"/>
      <c r="U22" s="624"/>
      <c r="V22" s="626"/>
      <c r="W22" s="116">
        <v>173336000858.26999</v>
      </c>
      <c r="X22" s="116">
        <f>SUM(C22:W22)</f>
        <v>437362832791.80994</v>
      </c>
      <c r="Y22" s="109"/>
    </row>
    <row r="23" spans="1:25" ht="19" customHeight="1" thickBot="1">
      <c r="A23" s="744" t="s">
        <v>76</v>
      </c>
      <c r="B23" s="745"/>
      <c r="C23" s="111"/>
      <c r="D23" s="111"/>
      <c r="E23" s="105">
        <v>193853436000</v>
      </c>
      <c r="F23" s="708"/>
      <c r="G23" s="708"/>
      <c r="H23" s="708"/>
      <c r="I23" s="111"/>
      <c r="J23" s="709">
        <v>193853436000</v>
      </c>
      <c r="K23" s="746"/>
      <c r="L23" s="730"/>
      <c r="M23" s="111"/>
      <c r="N23" s="624"/>
      <c r="O23" s="625"/>
      <c r="P23" s="709">
        <v>20076743600000</v>
      </c>
      <c r="Q23" s="746"/>
      <c r="R23" s="730"/>
      <c r="S23" s="709"/>
      <c r="T23" s="730"/>
      <c r="U23" s="709"/>
      <c r="V23" s="730"/>
      <c r="W23" s="112">
        <v>20076743600000</v>
      </c>
      <c r="X23" s="112">
        <f>SUM(C23:W23)</f>
        <v>40541194072000</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0.24836721287725846</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0.45217542867282479</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6.3867047544772151E-3</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8.6336710928693623E-3</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1.0788109299767196E-2</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9.25" customHeight="1" thickBot="1">
      <c r="A45" s="549" t="s">
        <v>2393</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59.25" customHeight="1" thickBot="1">
      <c r="A51" s="549" t="s">
        <v>2453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0.25" customHeight="1" thickBot="1">
      <c r="A57" s="549" t="s">
        <v>2951</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7" customHeight="1" thickBot="1">
      <c r="A63" s="549" t="s">
        <v>2952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31B8D-E5D9-4A87-B9B4-BD2971321515}">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10"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5.83203125" style="110" customWidth="1"/>
    <col min="21" max="21" width="3.25" style="110" customWidth="1"/>
    <col min="22" max="22" width="6.08203125" style="110" customWidth="1"/>
    <col min="23" max="23" width="8.08203125" style="110" customWidth="1"/>
    <col min="24" max="24" width="16.7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2276</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1627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2292</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2293</v>
      </c>
      <c r="D10" s="336"/>
      <c r="E10" s="371"/>
      <c r="F10" s="372" t="s">
        <v>2294</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132</v>
      </c>
      <c r="O12" s="603"/>
      <c r="P12" s="603"/>
      <c r="Q12" s="604"/>
      <c r="R12" s="705" t="s">
        <v>2269</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839</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thickBot="1">
      <c r="A22" s="728" t="s">
        <v>63</v>
      </c>
      <c r="B22" s="729"/>
      <c r="C22" s="115">
        <v>9995</v>
      </c>
      <c r="D22" s="115">
        <v>9875</v>
      </c>
      <c r="E22" s="105">
        <v>9797</v>
      </c>
      <c r="F22" s="624">
        <v>9762</v>
      </c>
      <c r="G22" s="625"/>
      <c r="H22" s="626"/>
      <c r="I22" s="115">
        <v>9680</v>
      </c>
      <c r="J22" s="624">
        <v>9568</v>
      </c>
      <c r="K22" s="625"/>
      <c r="L22" s="626"/>
      <c r="M22" s="115">
        <v>9495</v>
      </c>
      <c r="N22" s="709">
        <v>9422</v>
      </c>
      <c r="O22" s="730"/>
      <c r="P22" s="624">
        <v>10444</v>
      </c>
      <c r="Q22" s="625"/>
      <c r="R22" s="626"/>
      <c r="S22" s="624">
        <v>10159</v>
      </c>
      <c r="T22" s="626"/>
      <c r="U22" s="624">
        <v>9987</v>
      </c>
      <c r="V22" s="626"/>
      <c r="W22" s="116">
        <v>9782</v>
      </c>
      <c r="X22" s="116">
        <f>SUM(C22:W22)</f>
        <v>117966</v>
      </c>
      <c r="Y22" s="109"/>
    </row>
    <row r="23" spans="1:25" ht="19" customHeight="1" thickBot="1">
      <c r="A23" s="744" t="s">
        <v>76</v>
      </c>
      <c r="B23" s="745"/>
      <c r="C23" s="111">
        <v>9995</v>
      </c>
      <c r="D23" s="111">
        <v>9875</v>
      </c>
      <c r="E23" s="105">
        <v>9797</v>
      </c>
      <c r="F23" s="708">
        <v>9762</v>
      </c>
      <c r="G23" s="708"/>
      <c r="H23" s="708"/>
      <c r="I23" s="111">
        <v>9680</v>
      </c>
      <c r="J23" s="709">
        <v>9568</v>
      </c>
      <c r="K23" s="746"/>
      <c r="L23" s="730"/>
      <c r="M23" s="111">
        <v>9495</v>
      </c>
      <c r="N23" s="624">
        <v>9422</v>
      </c>
      <c r="O23" s="625"/>
      <c r="P23" s="709">
        <v>10444</v>
      </c>
      <c r="Q23" s="746"/>
      <c r="R23" s="730"/>
      <c r="S23" s="709">
        <v>10159</v>
      </c>
      <c r="T23" s="730"/>
      <c r="U23" s="709">
        <v>9987</v>
      </c>
      <c r="V23" s="730"/>
      <c r="W23" s="112">
        <v>9782</v>
      </c>
      <c r="X23" s="112">
        <f>SUM(C23:W23)</f>
        <v>117966</v>
      </c>
      <c r="Y23" s="109"/>
    </row>
    <row r="24" spans="1:25" ht="19.75" customHeight="1" thickBot="1">
      <c r="A24" s="724" t="s">
        <v>89</v>
      </c>
      <c r="B24" s="693"/>
      <c r="C24" s="693"/>
      <c r="D24" s="693"/>
      <c r="E24" s="693"/>
      <c r="F24" s="693"/>
      <c r="G24" s="693"/>
      <c r="H24" s="693"/>
      <c r="I24" s="693"/>
      <c r="J24" s="693"/>
      <c r="K24" s="693"/>
      <c r="L24" s="693"/>
      <c r="M24" s="693"/>
      <c r="N24" s="693"/>
      <c r="O24" s="693"/>
      <c r="P24" s="693"/>
      <c r="Q24" s="693"/>
      <c r="R24" s="693"/>
      <c r="S24" s="693"/>
      <c r="T24" s="693"/>
      <c r="U24" s="693"/>
      <c r="V24" s="693"/>
      <c r="W24" s="693"/>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1</v>
      </c>
      <c r="C26" s="120">
        <f t="shared" ref="C26:C37" si="0">IF(B26=0,0,100%)</f>
        <v>1</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1</v>
      </c>
      <c r="C27" s="120">
        <f t="shared" si="0"/>
        <v>1</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1</v>
      </c>
      <c r="C29" s="120">
        <f t="shared" si="0"/>
        <v>1</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1</v>
      </c>
      <c r="C30" s="120">
        <f t="shared" si="0"/>
        <v>1</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1</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1</v>
      </c>
      <c r="C32" s="120">
        <f t="shared" si="0"/>
        <v>1</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1</v>
      </c>
      <c r="C35" s="120">
        <f t="shared" si="0"/>
        <v>1</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1</v>
      </c>
      <c r="C36" s="120">
        <f t="shared" si="0"/>
        <v>1</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t="s">
        <v>2953</v>
      </c>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t="s">
        <v>2954</v>
      </c>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59.25" customHeight="1" thickBot="1">
      <c r="A45" s="549" t="s">
        <v>2955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t="s">
        <v>2454</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t="s">
        <v>2455</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59.25" customHeight="1" thickBot="1">
      <c r="A51" s="549" t="s">
        <v>2956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t="s">
        <v>2456</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t="s">
        <v>2957</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0.25" customHeight="1" thickBot="1">
      <c r="A57" s="549" t="s">
        <v>2958</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t="s">
        <v>2959</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t="s">
        <v>2960</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7" customHeight="1" thickBot="1">
      <c r="A63" s="549" t="s">
        <v>2961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65CB-760C-4AD8-A326-4969D2416708}">
  <sheetPr codeName="Hoja19"/>
  <dimension ref="A1:Y74"/>
  <sheetViews>
    <sheetView topLeftCell="B1"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1534</v>
      </c>
      <c r="D6" s="333"/>
      <c r="E6" s="333"/>
      <c r="F6" s="333"/>
      <c r="G6" s="333"/>
      <c r="H6" s="333"/>
      <c r="I6" s="333"/>
      <c r="J6" s="333"/>
      <c r="K6" s="333"/>
      <c r="L6" s="333"/>
      <c r="M6" s="333"/>
      <c r="N6" s="333"/>
      <c r="O6" s="333"/>
      <c r="P6" s="333"/>
      <c r="Q6" s="333"/>
      <c r="R6" s="333"/>
      <c r="S6" s="333"/>
      <c r="T6" s="333"/>
      <c r="U6" s="333"/>
      <c r="V6" s="333"/>
      <c r="W6" s="333"/>
      <c r="X6" s="334"/>
      <c r="Y6" s="23"/>
    </row>
    <row r="7" spans="1:25" ht="52.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1535</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45" customHeight="1">
      <c r="A10" s="363"/>
      <c r="B10" s="364"/>
      <c r="C10" s="495" t="s">
        <v>1536</v>
      </c>
      <c r="D10" s="496"/>
      <c r="E10" s="497"/>
      <c r="F10" s="498" t="s">
        <v>1529</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61.5" customHeight="1" thickBot="1">
      <c r="A12" s="365"/>
      <c r="B12" s="366"/>
      <c r="C12" s="401" t="s">
        <v>1537</v>
      </c>
      <c r="D12" s="401"/>
      <c r="E12" s="401"/>
      <c r="F12" s="504"/>
      <c r="G12" s="505"/>
      <c r="H12" s="505"/>
      <c r="I12" s="505"/>
      <c r="J12" s="505"/>
      <c r="K12" s="505"/>
      <c r="L12" s="505"/>
      <c r="M12" s="506"/>
      <c r="N12" s="255" t="s">
        <v>132</v>
      </c>
      <c r="O12" s="256"/>
      <c r="P12" s="256"/>
      <c r="Q12" s="257"/>
      <c r="R12" s="258" t="s">
        <v>1533</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134</v>
      </c>
      <c r="B15" s="484"/>
      <c r="C15" s="489">
        <v>1</v>
      </c>
      <c r="D15" s="490"/>
      <c r="E15" s="484"/>
      <c r="F15" s="423" t="s">
        <v>135</v>
      </c>
      <c r="G15" s="424"/>
      <c r="H15" s="424"/>
      <c r="I15" s="424"/>
      <c r="J15" s="389" t="s">
        <v>37</v>
      </c>
      <c r="K15" s="389"/>
      <c r="L15" s="389"/>
      <c r="M15" s="389"/>
      <c r="N15" s="420" t="s">
        <v>2471</v>
      </c>
      <c r="O15" s="421"/>
      <c r="P15" s="421"/>
      <c r="Q15" s="421"/>
      <c r="R15" s="422"/>
      <c r="S15" s="423" t="s">
        <v>513</v>
      </c>
      <c r="T15" s="424"/>
      <c r="U15" s="424"/>
      <c r="V15" s="424"/>
      <c r="W15" s="424"/>
      <c r="X15" s="425"/>
      <c r="Y15" s="23"/>
    </row>
    <row r="16" spans="1:25" ht="15" customHeight="1">
      <c r="A16" s="485"/>
      <c r="B16" s="486"/>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88"/>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412</v>
      </c>
      <c r="K22" s="449"/>
      <c r="L22" s="450"/>
      <c r="M22" s="69"/>
      <c r="N22" s="448"/>
      <c r="O22" s="450"/>
      <c r="P22" s="448"/>
      <c r="Q22" s="449"/>
      <c r="R22" s="450"/>
      <c r="S22" s="448"/>
      <c r="T22" s="450"/>
      <c r="U22" s="448"/>
      <c r="V22" s="450"/>
      <c r="W22" s="70">
        <v>227</v>
      </c>
      <c r="X22" s="70">
        <f>SUM(C22:W22)</f>
        <v>639</v>
      </c>
      <c r="Y22" s="23"/>
    </row>
    <row r="23" spans="1:25" ht="19" customHeight="1" thickBot="1">
      <c r="A23" s="468" t="s">
        <v>76</v>
      </c>
      <c r="B23" s="469"/>
      <c r="C23" s="65"/>
      <c r="D23" s="65"/>
      <c r="E23" s="65"/>
      <c r="F23" s="455"/>
      <c r="G23" s="455"/>
      <c r="H23" s="455"/>
      <c r="I23" s="65"/>
      <c r="J23" s="455">
        <v>521</v>
      </c>
      <c r="K23" s="455"/>
      <c r="L23" s="455"/>
      <c r="M23" s="65"/>
      <c r="N23" s="455"/>
      <c r="O23" s="455"/>
      <c r="P23" s="455"/>
      <c r="Q23" s="455"/>
      <c r="R23" s="455"/>
      <c r="S23" s="455"/>
      <c r="T23" s="455"/>
      <c r="U23" s="455"/>
      <c r="V23" s="455"/>
      <c r="W23" s="71">
        <v>428</v>
      </c>
      <c r="X23" s="71">
        <f>SUM(C23:W23)</f>
        <v>949</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0.79078694817658346</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0.53037383177570097</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0.67334035827186511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2.5" customHeight="1" thickBot="1">
      <c r="A45" s="138"/>
      <c r="B45" s="139"/>
      <c r="C45" s="139"/>
      <c r="D45" s="139"/>
      <c r="E45" s="139"/>
      <c r="F45" s="139"/>
      <c r="G45" s="139"/>
      <c r="H45" s="139"/>
      <c r="I45" s="139"/>
      <c r="J45" s="139"/>
      <c r="K45" s="139"/>
      <c r="L45" s="139"/>
      <c r="M45" s="139"/>
      <c r="N45" s="139"/>
      <c r="O45" s="139"/>
      <c r="P45" s="139"/>
      <c r="Q45" s="139"/>
      <c r="R45" s="139"/>
      <c r="S45" s="139"/>
      <c r="T45" s="139"/>
      <c r="U45" s="139"/>
      <c r="V45" s="139"/>
      <c r="W45" s="139"/>
      <c r="X45" s="140"/>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54" customHeight="1" thickBot="1">
      <c r="A47" s="138"/>
      <c r="B47" s="139"/>
      <c r="C47" s="139"/>
      <c r="D47" s="139"/>
      <c r="E47" s="139"/>
      <c r="F47" s="139"/>
      <c r="G47" s="139"/>
      <c r="H47" s="139"/>
      <c r="I47" s="139"/>
      <c r="J47" s="139"/>
      <c r="K47" s="139"/>
      <c r="L47" s="139"/>
      <c r="M47" s="139"/>
      <c r="N47" s="139"/>
      <c r="O47" s="139"/>
      <c r="P47" s="139"/>
      <c r="Q47" s="139"/>
      <c r="R47" s="139"/>
      <c r="S47" s="139"/>
      <c r="T47" s="139"/>
      <c r="U47" s="139"/>
      <c r="V47" s="139"/>
      <c r="W47" s="139"/>
      <c r="X47" s="140"/>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147" t="s">
        <v>2481</v>
      </c>
      <c r="B51" s="148"/>
      <c r="C51" s="148"/>
      <c r="D51" s="148"/>
      <c r="E51" s="148"/>
      <c r="F51" s="148"/>
      <c r="G51" s="148"/>
      <c r="H51" s="148"/>
      <c r="I51" s="148"/>
      <c r="J51" s="148"/>
      <c r="K51" s="148"/>
      <c r="L51" s="148"/>
      <c r="M51" s="148"/>
      <c r="N51" s="148"/>
      <c r="O51" s="148"/>
      <c r="P51" s="148"/>
      <c r="Q51" s="148"/>
      <c r="R51" s="148"/>
      <c r="S51" s="148"/>
      <c r="T51" s="148"/>
      <c r="U51" s="148"/>
      <c r="V51" s="148"/>
      <c r="W51" s="148"/>
      <c r="X51" s="149"/>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40"/>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160"/>
      <c r="B57" s="161"/>
      <c r="C57" s="161"/>
      <c r="D57" s="161"/>
      <c r="E57" s="161"/>
      <c r="F57" s="161"/>
      <c r="G57" s="161"/>
      <c r="H57" s="161"/>
      <c r="I57" s="161"/>
      <c r="J57" s="161"/>
      <c r="K57" s="161"/>
      <c r="L57" s="161"/>
      <c r="M57" s="161"/>
      <c r="N57" s="161"/>
      <c r="O57" s="161"/>
      <c r="P57" s="161"/>
      <c r="Q57" s="161"/>
      <c r="R57" s="161"/>
      <c r="S57" s="161"/>
      <c r="T57" s="161"/>
      <c r="U57" s="161"/>
      <c r="V57" s="161"/>
      <c r="W57" s="161"/>
      <c r="X57" s="162"/>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2.75" customHeight="1" thickBot="1">
      <c r="A63" s="150" t="s">
        <v>2480</v>
      </c>
      <c r="B63" s="151"/>
      <c r="C63" s="151"/>
      <c r="D63" s="151"/>
      <c r="E63" s="151"/>
      <c r="F63" s="151"/>
      <c r="G63" s="151"/>
      <c r="H63" s="151"/>
      <c r="I63" s="151"/>
      <c r="J63" s="151"/>
      <c r="K63" s="151"/>
      <c r="L63" s="151"/>
      <c r="M63" s="151"/>
      <c r="N63" s="151"/>
      <c r="O63" s="151"/>
      <c r="P63" s="151"/>
      <c r="Q63" s="151"/>
      <c r="R63" s="151"/>
      <c r="S63" s="151"/>
      <c r="T63" s="151"/>
      <c r="U63" s="151"/>
      <c r="V63" s="151"/>
      <c r="W63" s="151"/>
      <c r="X63" s="152"/>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1:B4"/>
    <mergeCell ref="C1:Q2"/>
    <mergeCell ref="R1:T2"/>
    <mergeCell ref="U1:X2"/>
    <mergeCell ref="C3:Q4"/>
    <mergeCell ref="R3:T3"/>
    <mergeCell ref="U3:X3"/>
    <mergeCell ref="R4:T4"/>
    <mergeCell ref="U4:X4"/>
    <mergeCell ref="A5:B5"/>
    <mergeCell ref="C5:X5"/>
    <mergeCell ref="A6:B6"/>
    <mergeCell ref="C6:X6"/>
    <mergeCell ref="A7:B7"/>
    <mergeCell ref="C7:X7"/>
    <mergeCell ref="A8:B8"/>
    <mergeCell ref="C8:X8"/>
    <mergeCell ref="A9:B12"/>
    <mergeCell ref="C9:E9"/>
    <mergeCell ref="F9:M9"/>
    <mergeCell ref="N9:X9"/>
    <mergeCell ref="C10:E10"/>
    <mergeCell ref="F10:M12"/>
    <mergeCell ref="N10:Q11"/>
    <mergeCell ref="R10:T11"/>
    <mergeCell ref="U10:X11"/>
    <mergeCell ref="C11:E11"/>
    <mergeCell ref="C12:E12"/>
    <mergeCell ref="N12:Q12"/>
    <mergeCell ref="R12:T12"/>
    <mergeCell ref="U12:X12"/>
    <mergeCell ref="A13:X13"/>
    <mergeCell ref="A14:B14"/>
    <mergeCell ref="C14:E14"/>
    <mergeCell ref="F14:I14"/>
    <mergeCell ref="J14:R14"/>
    <mergeCell ref="S14:X14"/>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A23:B23"/>
    <mergeCell ref="F23:H23"/>
    <mergeCell ref="J23:L23"/>
    <mergeCell ref="N23:O23"/>
    <mergeCell ref="P23:R23"/>
    <mergeCell ref="S23:T23"/>
    <mergeCell ref="U23:V23"/>
    <mergeCell ref="A24:X24"/>
    <mergeCell ref="G25:H26"/>
    <mergeCell ref="I25:L25"/>
    <mergeCell ref="M25:N26"/>
    <mergeCell ref="O25:Q26"/>
    <mergeCell ref="R25:X25"/>
    <mergeCell ref="I26:J26"/>
    <mergeCell ref="R26:X38"/>
    <mergeCell ref="G27:H27"/>
    <mergeCell ref="I27:J27"/>
    <mergeCell ref="M27:N27"/>
    <mergeCell ref="O27:Q27"/>
    <mergeCell ref="G28:H28"/>
    <mergeCell ref="I28:J28"/>
    <mergeCell ref="M28:N28"/>
    <mergeCell ref="O28:Q28"/>
    <mergeCell ref="G29:H29"/>
    <mergeCell ref="I29:J29"/>
    <mergeCell ref="M29:N29"/>
    <mergeCell ref="O29:Q29"/>
    <mergeCell ref="G30:H30"/>
    <mergeCell ref="I30:J30"/>
    <mergeCell ref="M30:N30"/>
    <mergeCell ref="O30:Q30"/>
    <mergeCell ref="G31:H31"/>
    <mergeCell ref="I31:J31"/>
    <mergeCell ref="M31:N31"/>
    <mergeCell ref="O31:Q31"/>
    <mergeCell ref="G32:H32"/>
    <mergeCell ref="I32:J32"/>
    <mergeCell ref="M32:N32"/>
    <mergeCell ref="O32:Q32"/>
    <mergeCell ref="G33:H33"/>
    <mergeCell ref="I33:J33"/>
    <mergeCell ref="M33:N33"/>
    <mergeCell ref="O33:Q33"/>
    <mergeCell ref="G34:H34"/>
    <mergeCell ref="I34:J34"/>
    <mergeCell ref="M34:N34"/>
    <mergeCell ref="O34:Q34"/>
    <mergeCell ref="G35:H35"/>
    <mergeCell ref="I35:J35"/>
    <mergeCell ref="M35:N35"/>
    <mergeCell ref="O35:Q35"/>
    <mergeCell ref="G36:H36"/>
    <mergeCell ref="I36:J36"/>
    <mergeCell ref="M36:N36"/>
    <mergeCell ref="O36:Q36"/>
    <mergeCell ref="G38:H38"/>
    <mergeCell ref="I38:J38"/>
    <mergeCell ref="M38:N38"/>
    <mergeCell ref="O38:Q38"/>
    <mergeCell ref="A39:X39"/>
    <mergeCell ref="A40:X40"/>
    <mergeCell ref="A41:X41"/>
    <mergeCell ref="A42:X42"/>
    <mergeCell ref="A43:X43"/>
    <mergeCell ref="A44:X44"/>
    <mergeCell ref="A45:X45"/>
    <mergeCell ref="A46:X46"/>
    <mergeCell ref="A47:X47"/>
    <mergeCell ref="A48:X48"/>
    <mergeCell ref="A49:X49"/>
    <mergeCell ref="A50:X50"/>
    <mergeCell ref="A51:X51"/>
    <mergeCell ref="A52:X52"/>
    <mergeCell ref="A53:X53"/>
    <mergeCell ref="A54:X54"/>
    <mergeCell ref="A55:X55"/>
    <mergeCell ref="A56:X56"/>
    <mergeCell ref="A57:X57"/>
    <mergeCell ref="A58:X58"/>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F1E3C-568F-4187-926A-742FE5402589}">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10"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5.83203125" style="110" customWidth="1"/>
    <col min="21" max="21" width="3.25" style="110" customWidth="1"/>
    <col min="22" max="22" width="6.08203125" style="110" customWidth="1"/>
    <col min="23" max="23" width="8.08203125" style="110" customWidth="1"/>
    <col min="24" max="24" width="16.7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2277</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1627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2295</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2296</v>
      </c>
      <c r="D10" s="336"/>
      <c r="E10" s="371"/>
      <c r="F10" s="372" t="s">
        <v>2297</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197</v>
      </c>
      <c r="O12" s="603"/>
      <c r="P12" s="603"/>
      <c r="Q12" s="604"/>
      <c r="R12" s="705" t="s">
        <v>2270</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1</v>
      </c>
      <c r="F22" s="767"/>
      <c r="G22" s="767"/>
      <c r="H22" s="767"/>
      <c r="I22" s="115"/>
      <c r="J22" s="767">
        <v>3</v>
      </c>
      <c r="K22" s="767"/>
      <c r="L22" s="767"/>
      <c r="M22" s="115"/>
      <c r="N22" s="767"/>
      <c r="O22" s="767"/>
      <c r="P22" s="767">
        <v>5</v>
      </c>
      <c r="Q22" s="767"/>
      <c r="R22" s="767"/>
      <c r="S22" s="767"/>
      <c r="T22" s="767"/>
      <c r="U22" s="767"/>
      <c r="V22" s="767"/>
      <c r="W22" s="115">
        <v>7</v>
      </c>
      <c r="X22" s="136">
        <f>SUM(C22:W22)</f>
        <v>16</v>
      </c>
      <c r="Y22" s="109"/>
    </row>
    <row r="23" spans="1:25" ht="19" customHeight="1" thickBot="1">
      <c r="A23" s="744" t="s">
        <v>76</v>
      </c>
      <c r="B23" s="745"/>
      <c r="C23" s="115"/>
      <c r="D23" s="115"/>
      <c r="E23" s="105">
        <v>7</v>
      </c>
      <c r="F23" s="767"/>
      <c r="G23" s="767"/>
      <c r="H23" s="767"/>
      <c r="I23" s="115"/>
      <c r="J23" s="767">
        <v>7</v>
      </c>
      <c r="K23" s="767"/>
      <c r="L23" s="767"/>
      <c r="M23" s="115"/>
      <c r="N23" s="767"/>
      <c r="O23" s="767"/>
      <c r="P23" s="767">
        <v>7</v>
      </c>
      <c r="Q23" s="767"/>
      <c r="R23" s="767"/>
      <c r="S23" s="767"/>
      <c r="T23" s="767"/>
      <c r="U23" s="767"/>
      <c r="V23" s="767"/>
      <c r="W23" s="115">
        <v>7</v>
      </c>
      <c r="X23" s="137">
        <f>SUM(C23:W23)</f>
        <v>28</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0.14285714285714285</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IF(ISERROR($J$22/$J$23),0,$J$22/$J$23)</f>
        <v>0.42857142857142855</v>
      </c>
      <c r="C31" s="120">
        <f t="shared" si="0"/>
        <v>1</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0.7142857142857143</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0.5714285714285714</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2394</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66.75" customHeight="1" thickBot="1">
      <c r="A51" s="549" t="s">
        <v>2457</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62.25" customHeight="1" thickBot="1">
      <c r="A57" s="549" t="s">
        <v>2962</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74.25" customHeight="1" thickBot="1">
      <c r="A63" s="549" t="s">
        <v>2963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5C8E3-E4A9-4139-AEF7-2735FBCBC617}">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10"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5.83203125" style="110" customWidth="1"/>
    <col min="21" max="21" width="3.25" style="110" customWidth="1"/>
    <col min="22" max="22" width="6.08203125" style="110" customWidth="1"/>
    <col min="23" max="23" width="8.08203125" style="110" customWidth="1"/>
    <col min="24" max="24" width="16.7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2278</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1627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2298</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2299</v>
      </c>
      <c r="D10" s="336"/>
      <c r="E10" s="371"/>
      <c r="F10" s="372" t="s">
        <v>2300</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2299</v>
      </c>
      <c r="D12" s="528"/>
      <c r="E12" s="528"/>
      <c r="F12" s="378"/>
      <c r="G12" s="379"/>
      <c r="H12" s="379"/>
      <c r="I12" s="379"/>
      <c r="J12" s="379"/>
      <c r="K12" s="379"/>
      <c r="L12" s="379"/>
      <c r="M12" s="380"/>
      <c r="N12" s="602" t="s">
        <v>132</v>
      </c>
      <c r="O12" s="603"/>
      <c r="P12" s="603"/>
      <c r="Q12" s="604"/>
      <c r="R12" s="705" t="s">
        <v>2271</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839</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v>33</v>
      </c>
      <c r="D22" s="115">
        <v>76</v>
      </c>
      <c r="E22" s="105">
        <v>93</v>
      </c>
      <c r="F22" s="767">
        <v>95</v>
      </c>
      <c r="G22" s="767"/>
      <c r="H22" s="767"/>
      <c r="I22" s="115">
        <v>124</v>
      </c>
      <c r="J22" s="767">
        <v>117</v>
      </c>
      <c r="K22" s="767"/>
      <c r="L22" s="767"/>
      <c r="M22" s="115">
        <v>129</v>
      </c>
      <c r="N22" s="767">
        <v>204</v>
      </c>
      <c r="O22" s="767"/>
      <c r="P22" s="767">
        <v>243</v>
      </c>
      <c r="Q22" s="767"/>
      <c r="R22" s="767"/>
      <c r="S22" s="767">
        <v>175</v>
      </c>
      <c r="T22" s="767"/>
      <c r="U22" s="767">
        <v>168</v>
      </c>
      <c r="V22" s="767"/>
      <c r="W22" s="115">
        <v>459</v>
      </c>
      <c r="X22" s="136">
        <f>SUM(C22:W22)</f>
        <v>1916</v>
      </c>
      <c r="Y22" s="109"/>
    </row>
    <row r="23" spans="1:25" ht="19" customHeight="1" thickBot="1">
      <c r="A23" s="744" t="s">
        <v>76</v>
      </c>
      <c r="B23" s="745"/>
      <c r="C23" s="115">
        <v>34</v>
      </c>
      <c r="D23" s="115">
        <v>76</v>
      </c>
      <c r="E23" s="105">
        <v>93</v>
      </c>
      <c r="F23" s="767">
        <v>95</v>
      </c>
      <c r="G23" s="767"/>
      <c r="H23" s="767"/>
      <c r="I23" s="115">
        <v>124</v>
      </c>
      <c r="J23" s="767">
        <v>117</v>
      </c>
      <c r="K23" s="767"/>
      <c r="L23" s="767"/>
      <c r="M23" s="115">
        <v>129</v>
      </c>
      <c r="N23" s="767">
        <v>204</v>
      </c>
      <c r="O23" s="767"/>
      <c r="P23" s="767">
        <v>243</v>
      </c>
      <c r="Q23" s="767"/>
      <c r="R23" s="767"/>
      <c r="S23" s="767">
        <v>175</v>
      </c>
      <c r="T23" s="767"/>
      <c r="U23" s="767">
        <v>168</v>
      </c>
      <c r="V23" s="767"/>
      <c r="W23" s="115">
        <v>459</v>
      </c>
      <c r="X23" s="137">
        <f>SUM(C23:W23)</f>
        <v>1917</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0.97058823529411764</v>
      </c>
      <c r="C26" s="120">
        <f t="shared" ref="C26:C37" si="0">IF(B26=0,0,100%)</f>
        <v>1</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1</v>
      </c>
      <c r="C27" s="120">
        <f t="shared" si="0"/>
        <v>1</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1</v>
      </c>
      <c r="C29" s="120">
        <f t="shared" si="0"/>
        <v>1</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1</v>
      </c>
      <c r="C30" s="120">
        <f t="shared" si="0"/>
        <v>1</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1</v>
      </c>
      <c r="C32" s="120">
        <f t="shared" si="0"/>
        <v>1</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1</v>
      </c>
      <c r="C35" s="120">
        <f t="shared" si="0"/>
        <v>1</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1</v>
      </c>
      <c r="C36" s="120">
        <f t="shared" si="0"/>
        <v>1</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0.9994783515910276</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t="s">
        <v>2964</v>
      </c>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t="s">
        <v>2395</v>
      </c>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2396</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t="s">
        <v>2965</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t="s">
        <v>2458</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66.75" customHeight="1" thickBot="1">
      <c r="A51" s="549" t="s">
        <v>2966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t="s">
        <v>2967</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t="s">
        <v>2968</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62.25" customHeight="1" thickBot="1">
      <c r="A57" s="549" t="s">
        <v>2969</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t="s">
        <v>2970</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t="s">
        <v>2971</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74.25" customHeight="1" thickBot="1">
      <c r="A63" s="549" t="s">
        <v>2972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J23:L23"/>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I32:J32"/>
    <mergeCell ref="M32:N32"/>
    <mergeCell ref="O32:Q32"/>
    <mergeCell ref="G29:H29"/>
    <mergeCell ref="I29:J29"/>
    <mergeCell ref="M29:N29"/>
    <mergeCell ref="O29:Q29"/>
    <mergeCell ref="G30:H30"/>
    <mergeCell ref="I30:J30"/>
    <mergeCell ref="M30:N30"/>
    <mergeCell ref="O30:Q30"/>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G31:H31"/>
    <mergeCell ref="I31:J31"/>
    <mergeCell ref="M31:N31"/>
    <mergeCell ref="O31:Q31"/>
    <mergeCell ref="G32:H32"/>
    <mergeCell ref="J22:L22"/>
    <mergeCell ref="N23:O23"/>
    <mergeCell ref="P23:R23"/>
    <mergeCell ref="S23:T23"/>
    <mergeCell ref="S21:T21"/>
    <mergeCell ref="U21:V21"/>
    <mergeCell ref="A22:B22"/>
    <mergeCell ref="F22:H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8AC2C-280D-47AC-9628-8D4DE69A0EB2}">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12.08203125" style="110" customWidth="1"/>
    <col min="13" max="13" width="10"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5.83203125" style="110" customWidth="1"/>
    <col min="21" max="21" width="3.25" style="110" customWidth="1"/>
    <col min="22" max="22" width="6.08203125" style="110" customWidth="1"/>
    <col min="23" max="23" width="16.25" style="110" customWidth="1"/>
    <col min="24" max="24" width="16.7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2279</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1627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2301</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2302</v>
      </c>
      <c r="D10" s="336"/>
      <c r="E10" s="371"/>
      <c r="F10" s="372" t="s">
        <v>2304</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2303</v>
      </c>
      <c r="D12" s="528"/>
      <c r="E12" s="528"/>
      <c r="F12" s="378"/>
      <c r="G12" s="379"/>
      <c r="H12" s="379"/>
      <c r="I12" s="379"/>
      <c r="J12" s="379"/>
      <c r="K12" s="379"/>
      <c r="L12" s="379"/>
      <c r="M12" s="380"/>
      <c r="N12" s="602" t="s">
        <v>132</v>
      </c>
      <c r="O12" s="603"/>
      <c r="P12" s="603"/>
      <c r="Q12" s="604"/>
      <c r="R12" s="705" t="s">
        <v>2272</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135</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c r="F22" s="767"/>
      <c r="G22" s="767"/>
      <c r="H22" s="767"/>
      <c r="I22" s="115"/>
      <c r="J22" s="767">
        <v>12904255130</v>
      </c>
      <c r="K22" s="767"/>
      <c r="L22" s="767"/>
      <c r="M22" s="115"/>
      <c r="N22" s="767"/>
      <c r="O22" s="767"/>
      <c r="P22" s="767"/>
      <c r="Q22" s="767"/>
      <c r="R22" s="767"/>
      <c r="S22" s="767"/>
      <c r="T22" s="767"/>
      <c r="U22" s="767"/>
      <c r="V22" s="767"/>
      <c r="W22" s="115">
        <v>109728882654</v>
      </c>
      <c r="X22" s="136">
        <f>SUM(C22:W22)</f>
        <v>122633137784</v>
      </c>
      <c r="Y22" s="109"/>
    </row>
    <row r="23" spans="1:25" ht="19" customHeight="1" thickBot="1">
      <c r="A23" s="744" t="s">
        <v>76</v>
      </c>
      <c r="B23" s="745"/>
      <c r="C23" s="115"/>
      <c r="D23" s="115"/>
      <c r="E23" s="105"/>
      <c r="F23" s="767"/>
      <c r="G23" s="767"/>
      <c r="H23" s="767"/>
      <c r="I23" s="115"/>
      <c r="J23" s="767">
        <v>109478087624</v>
      </c>
      <c r="K23" s="767"/>
      <c r="L23" s="767"/>
      <c r="M23" s="115"/>
      <c r="N23" s="767"/>
      <c r="O23" s="767"/>
      <c r="P23" s="767"/>
      <c r="Q23" s="767"/>
      <c r="R23" s="767"/>
      <c r="S23" s="767"/>
      <c r="T23" s="767"/>
      <c r="U23" s="767"/>
      <c r="V23" s="767"/>
      <c r="W23" s="115">
        <v>113489916769</v>
      </c>
      <c r="X23" s="137">
        <f>SUM(C23:W23)</f>
        <v>222968004393</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0.96686019144189439</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0.5500032980868802</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116.25" customHeight="1" thickBot="1">
      <c r="A51" s="549" t="s">
        <v>2459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62.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99" customHeight="1" thickBot="1">
      <c r="A63" s="549" t="s">
        <v>2973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CDE5-A044-46C1-9FE0-348AEFD047F2}">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5.83203125" style="110" customWidth="1"/>
    <col min="21" max="21" width="3.25" style="110" customWidth="1"/>
    <col min="22" max="22" width="6.08203125" style="110" customWidth="1"/>
    <col min="23"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2280</v>
      </c>
      <c r="D6" s="333"/>
      <c r="E6" s="333"/>
      <c r="F6" s="333"/>
      <c r="G6" s="333"/>
      <c r="H6" s="333"/>
      <c r="I6" s="333"/>
      <c r="J6" s="333"/>
      <c r="K6" s="333"/>
      <c r="L6" s="333"/>
      <c r="M6" s="333"/>
      <c r="N6" s="333"/>
      <c r="O6" s="333"/>
      <c r="P6" s="333"/>
      <c r="Q6" s="333"/>
      <c r="R6" s="333"/>
      <c r="S6" s="333"/>
      <c r="T6" s="333"/>
      <c r="U6" s="333"/>
      <c r="V6" s="333"/>
      <c r="W6" s="333"/>
      <c r="X6" s="334"/>
      <c r="Y6" s="109"/>
    </row>
    <row r="7" spans="1:25" ht="64.5" customHeight="1">
      <c r="A7" s="657" t="s">
        <v>10</v>
      </c>
      <c r="B7" s="658"/>
      <c r="C7" s="335" t="s">
        <v>1627</v>
      </c>
      <c r="D7" s="336"/>
      <c r="E7" s="336"/>
      <c r="F7" s="336"/>
      <c r="G7" s="336"/>
      <c r="H7" s="336"/>
      <c r="I7" s="336"/>
      <c r="J7" s="336"/>
      <c r="K7" s="336"/>
      <c r="L7" s="336"/>
      <c r="M7" s="336"/>
      <c r="N7" s="336"/>
      <c r="O7" s="336"/>
      <c r="P7" s="336"/>
      <c r="Q7" s="336"/>
      <c r="R7" s="336"/>
      <c r="S7" s="336"/>
      <c r="T7" s="336"/>
      <c r="U7" s="336"/>
      <c r="V7" s="336"/>
      <c r="W7" s="336"/>
      <c r="X7" s="337"/>
      <c r="Y7" s="109"/>
    </row>
    <row r="8" spans="1:25" ht="72" customHeight="1">
      <c r="A8" s="684" t="s">
        <v>2470</v>
      </c>
      <c r="B8" s="652"/>
      <c r="C8" s="332" t="s">
        <v>2305</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2305</v>
      </c>
      <c r="D10" s="336"/>
      <c r="E10" s="371"/>
      <c r="F10" s="372" t="s">
        <v>2306</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2305</v>
      </c>
      <c r="D12" s="528"/>
      <c r="E12" s="528"/>
      <c r="F12" s="378"/>
      <c r="G12" s="379"/>
      <c r="H12" s="379"/>
      <c r="I12" s="379"/>
      <c r="J12" s="379"/>
      <c r="K12" s="379"/>
      <c r="L12" s="379"/>
      <c r="M12" s="380"/>
      <c r="N12" s="602" t="s">
        <v>132</v>
      </c>
      <c r="O12" s="603"/>
      <c r="P12" s="603"/>
      <c r="Q12" s="604"/>
      <c r="R12" s="705" t="s">
        <v>2273</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200</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c r="F22" s="767">
        <v>20</v>
      </c>
      <c r="G22" s="767"/>
      <c r="H22" s="767"/>
      <c r="I22" s="115"/>
      <c r="J22" s="767"/>
      <c r="K22" s="767"/>
      <c r="L22" s="767"/>
      <c r="M22" s="115"/>
      <c r="N22" s="767">
        <v>10</v>
      </c>
      <c r="O22" s="767"/>
      <c r="P22" s="767"/>
      <c r="Q22" s="767"/>
      <c r="R22" s="767"/>
      <c r="S22" s="767"/>
      <c r="T22" s="767"/>
      <c r="U22" s="767"/>
      <c r="V22" s="767"/>
      <c r="W22" s="115">
        <v>52</v>
      </c>
      <c r="X22" s="136">
        <f>SUM(C22:W22)</f>
        <v>82</v>
      </c>
      <c r="Y22" s="109"/>
    </row>
    <row r="23" spans="1:25" ht="19" customHeight="1" thickBot="1">
      <c r="A23" s="744" t="s">
        <v>76</v>
      </c>
      <c r="B23" s="745"/>
      <c r="C23" s="115"/>
      <c r="D23" s="115"/>
      <c r="E23" s="105"/>
      <c r="F23" s="767">
        <v>20</v>
      </c>
      <c r="G23" s="767"/>
      <c r="H23" s="767"/>
      <c r="I23" s="115"/>
      <c r="J23" s="767"/>
      <c r="K23" s="767"/>
      <c r="L23" s="767"/>
      <c r="M23" s="115"/>
      <c r="N23" s="767">
        <v>10</v>
      </c>
      <c r="O23" s="767"/>
      <c r="P23" s="767"/>
      <c r="Q23" s="767"/>
      <c r="R23" s="767"/>
      <c r="S23" s="767"/>
      <c r="T23" s="767"/>
      <c r="U23" s="767"/>
      <c r="V23" s="767"/>
      <c r="W23" s="115">
        <v>52</v>
      </c>
      <c r="X23" s="137">
        <f>SUM(C23:W23)</f>
        <v>82</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1</v>
      </c>
      <c r="C29" s="120">
        <f t="shared" si="0"/>
        <v>1</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t="s">
        <v>2460</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116.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t="s">
        <v>2974</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62.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49.5" customHeight="1" thickBot="1">
      <c r="A63" s="549" t="s">
        <v>2975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B0CF-EC41-4223-9B04-D67AB9935485}">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7.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1197</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1198</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1199</v>
      </c>
      <c r="D10" s="336"/>
      <c r="E10" s="371"/>
      <c r="F10" s="372" t="s">
        <v>2323</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1199</v>
      </c>
      <c r="D12" s="528"/>
      <c r="E12" s="528"/>
      <c r="F12" s="378"/>
      <c r="G12" s="379"/>
      <c r="H12" s="379"/>
      <c r="I12" s="379"/>
      <c r="J12" s="379"/>
      <c r="K12" s="379"/>
      <c r="L12" s="379"/>
      <c r="M12" s="380"/>
      <c r="N12" s="602" t="s">
        <v>132</v>
      </c>
      <c r="O12" s="603"/>
      <c r="P12" s="603"/>
      <c r="Q12" s="604"/>
      <c r="R12" s="705" t="s">
        <v>2307</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1871</v>
      </c>
      <c r="F22" s="767"/>
      <c r="G22" s="767"/>
      <c r="H22" s="767"/>
      <c r="I22" s="115"/>
      <c r="J22" s="767">
        <v>4015</v>
      </c>
      <c r="K22" s="767"/>
      <c r="L22" s="767"/>
      <c r="M22" s="115"/>
      <c r="N22" s="767"/>
      <c r="O22" s="767"/>
      <c r="P22" s="767">
        <v>5433</v>
      </c>
      <c r="Q22" s="767"/>
      <c r="R22" s="767"/>
      <c r="S22" s="767"/>
      <c r="T22" s="767"/>
      <c r="U22" s="767"/>
      <c r="V22" s="767"/>
      <c r="W22" s="115">
        <v>8554</v>
      </c>
      <c r="X22" s="136">
        <f>SUM(C22:W22)</f>
        <v>19873</v>
      </c>
      <c r="Y22" s="109"/>
    </row>
    <row r="23" spans="1:25" ht="19" customHeight="1" thickBot="1">
      <c r="A23" s="744" t="s">
        <v>76</v>
      </c>
      <c r="B23" s="745"/>
      <c r="C23" s="115"/>
      <c r="D23" s="115"/>
      <c r="E23" s="105">
        <v>2022</v>
      </c>
      <c r="F23" s="767"/>
      <c r="G23" s="767"/>
      <c r="H23" s="767"/>
      <c r="I23" s="115"/>
      <c r="J23" s="767">
        <v>4105</v>
      </c>
      <c r="K23" s="767"/>
      <c r="L23" s="767"/>
      <c r="M23" s="115"/>
      <c r="N23" s="767"/>
      <c r="O23" s="767"/>
      <c r="P23" s="767">
        <v>5628</v>
      </c>
      <c r="Q23" s="767"/>
      <c r="R23" s="767"/>
      <c r="S23" s="767"/>
      <c r="T23" s="767"/>
      <c r="U23" s="767"/>
      <c r="V23" s="767"/>
      <c r="W23" s="115">
        <v>8708</v>
      </c>
      <c r="X23" s="137">
        <f>SUM(C23:W23)</f>
        <v>20463</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0.92532146389713155</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0.96535181236673773</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0.98231511254019288</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0.97116747300004891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2397</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72" customHeight="1" thickBot="1">
      <c r="A51" s="549" t="s">
        <v>2461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62.25" customHeight="1" thickBot="1">
      <c r="A57" s="549" t="s">
        <v>2976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74.25" customHeight="1" thickBot="1">
      <c r="A63" s="549" t="s">
        <v>2977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BD46-044C-4465-809C-29B96BE29A5D}">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1203</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2324</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1205</v>
      </c>
      <c r="D10" s="336"/>
      <c r="E10" s="371"/>
      <c r="F10" s="372" t="s">
        <v>2323</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1205</v>
      </c>
      <c r="D12" s="528"/>
      <c r="E12" s="528"/>
      <c r="F12" s="378"/>
      <c r="G12" s="379"/>
      <c r="H12" s="379"/>
      <c r="I12" s="379"/>
      <c r="J12" s="379"/>
      <c r="K12" s="379"/>
      <c r="L12" s="379"/>
      <c r="M12" s="380"/>
      <c r="N12" s="602" t="s">
        <v>132</v>
      </c>
      <c r="O12" s="603"/>
      <c r="P12" s="603"/>
      <c r="Q12" s="604"/>
      <c r="R12" s="705" t="s">
        <v>2308</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1990</v>
      </c>
      <c r="F22" s="767"/>
      <c r="G22" s="767"/>
      <c r="H22" s="767"/>
      <c r="I22" s="115"/>
      <c r="J22" s="767">
        <v>3985</v>
      </c>
      <c r="K22" s="767"/>
      <c r="L22" s="767"/>
      <c r="M22" s="115"/>
      <c r="N22" s="767"/>
      <c r="O22" s="767"/>
      <c r="P22" s="767">
        <v>5486</v>
      </c>
      <c r="Q22" s="767"/>
      <c r="R22" s="767"/>
      <c r="S22" s="767"/>
      <c r="T22" s="767"/>
      <c r="U22" s="767"/>
      <c r="V22" s="767"/>
      <c r="W22" s="115">
        <v>8533</v>
      </c>
      <c r="X22" s="136">
        <f>SUM(C22:W22)</f>
        <v>19994</v>
      </c>
      <c r="Y22" s="109"/>
    </row>
    <row r="23" spans="1:25" ht="19" customHeight="1" thickBot="1">
      <c r="A23" s="744" t="s">
        <v>76</v>
      </c>
      <c r="B23" s="745"/>
      <c r="C23" s="115"/>
      <c r="D23" s="115"/>
      <c r="E23" s="105">
        <v>2022</v>
      </c>
      <c r="F23" s="767"/>
      <c r="G23" s="767"/>
      <c r="H23" s="767"/>
      <c r="I23" s="115"/>
      <c r="J23" s="767">
        <v>4105</v>
      </c>
      <c r="K23" s="767"/>
      <c r="L23" s="767"/>
      <c r="M23" s="115"/>
      <c r="N23" s="767"/>
      <c r="O23" s="767"/>
      <c r="P23" s="767">
        <v>5628</v>
      </c>
      <c r="Q23" s="767"/>
      <c r="R23" s="767"/>
      <c r="S23" s="767"/>
      <c r="T23" s="767"/>
      <c r="U23" s="767"/>
      <c r="V23" s="767"/>
      <c r="W23" s="115">
        <v>8708</v>
      </c>
      <c r="X23" s="137">
        <f>SUM(C23:W23)</f>
        <v>20463</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0.98417408506429283</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0.97476901208244493</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0.979903536977492</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0.97708058446953039</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2978</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6.5" customHeight="1" thickBot="1">
      <c r="A51" s="549" t="s">
        <v>2979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37.5" customHeight="1" thickBot="1">
      <c r="A57" s="549" t="s">
        <v>2980</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44.25" customHeight="1" thickBot="1">
      <c r="A63" s="549" t="s">
        <v>2981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FA3A2-290B-4252-B89A-E7A34671BE2F}">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1209</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1210</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05.75" customHeight="1">
      <c r="A10" s="686"/>
      <c r="B10" s="687"/>
      <c r="C10" s="335" t="s">
        <v>1211</v>
      </c>
      <c r="D10" s="336"/>
      <c r="E10" s="371"/>
      <c r="F10" s="372" t="s">
        <v>2325</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197</v>
      </c>
      <c r="O12" s="603"/>
      <c r="P12" s="603"/>
      <c r="Q12" s="604"/>
      <c r="R12" s="705" t="s">
        <v>2309</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2175</v>
      </c>
      <c r="B15" s="409"/>
      <c r="C15" s="408">
        <v>1</v>
      </c>
      <c r="D15" s="409"/>
      <c r="E15" s="403"/>
      <c r="F15" s="414" t="s">
        <v>135</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1</v>
      </c>
      <c r="F22" s="767"/>
      <c r="G22" s="767"/>
      <c r="H22" s="767"/>
      <c r="I22" s="115"/>
      <c r="J22" s="767">
        <v>1</v>
      </c>
      <c r="K22" s="767"/>
      <c r="L22" s="767"/>
      <c r="M22" s="115"/>
      <c r="N22" s="767"/>
      <c r="O22" s="767"/>
      <c r="P22" s="767"/>
      <c r="Q22" s="767"/>
      <c r="R22" s="767"/>
      <c r="S22" s="767"/>
      <c r="T22" s="767"/>
      <c r="U22" s="767"/>
      <c r="V22" s="767"/>
      <c r="W22" s="115">
        <v>1</v>
      </c>
      <c r="X22" s="136">
        <f>SUM(C22:W22)</f>
        <v>3</v>
      </c>
      <c r="Y22" s="109"/>
    </row>
    <row r="23" spans="1:25" ht="19" customHeight="1" thickBot="1">
      <c r="A23" s="744" t="s">
        <v>76</v>
      </c>
      <c r="B23" s="745"/>
      <c r="C23" s="115"/>
      <c r="D23" s="115"/>
      <c r="E23" s="105">
        <v>1</v>
      </c>
      <c r="F23" s="767"/>
      <c r="G23" s="767"/>
      <c r="H23" s="767"/>
      <c r="I23" s="115"/>
      <c r="J23" s="767">
        <v>1</v>
      </c>
      <c r="K23" s="767"/>
      <c r="L23" s="767"/>
      <c r="M23" s="115"/>
      <c r="N23" s="767"/>
      <c r="O23" s="767"/>
      <c r="P23" s="767"/>
      <c r="Q23" s="767"/>
      <c r="R23" s="767"/>
      <c r="S23" s="767"/>
      <c r="T23" s="767"/>
      <c r="U23" s="767"/>
      <c r="V23" s="767"/>
      <c r="W23" s="115">
        <v>1</v>
      </c>
      <c r="X23" s="137">
        <f>SUM(C23:W23)</f>
        <v>3</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2982</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6.5" customHeight="1" thickBot="1">
      <c r="A51" s="549" t="s">
        <v>2983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44.25" customHeight="1" thickBot="1">
      <c r="A63" s="549" t="s">
        <v>2462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7814B-E3CA-428A-9740-6D89DD16BFC1}">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1214</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1215</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32" customHeight="1">
      <c r="A10" s="686"/>
      <c r="B10" s="687"/>
      <c r="C10" s="335" t="s">
        <v>2326</v>
      </c>
      <c r="D10" s="336"/>
      <c r="E10" s="371"/>
      <c r="F10" s="372" t="s">
        <v>2327</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197</v>
      </c>
      <c r="O12" s="603"/>
      <c r="P12" s="603"/>
      <c r="Q12" s="604"/>
      <c r="R12" s="705" t="s">
        <v>2310</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2175</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c r="F22" s="767"/>
      <c r="G22" s="767"/>
      <c r="H22" s="767"/>
      <c r="I22" s="115"/>
      <c r="J22" s="767">
        <v>1</v>
      </c>
      <c r="K22" s="767"/>
      <c r="L22" s="767"/>
      <c r="M22" s="115"/>
      <c r="N22" s="767"/>
      <c r="O22" s="767"/>
      <c r="P22" s="767"/>
      <c r="Q22" s="767"/>
      <c r="R22" s="767"/>
      <c r="S22" s="767"/>
      <c r="T22" s="767"/>
      <c r="U22" s="767"/>
      <c r="V22" s="767"/>
      <c r="W22" s="115">
        <v>1</v>
      </c>
      <c r="X22" s="136">
        <f>SUM(C22:W22)</f>
        <v>2</v>
      </c>
      <c r="Y22" s="109"/>
    </row>
    <row r="23" spans="1:25" ht="19" customHeight="1" thickBot="1">
      <c r="A23" s="744" t="s">
        <v>76</v>
      </c>
      <c r="B23" s="745"/>
      <c r="C23" s="115"/>
      <c r="D23" s="115"/>
      <c r="E23" s="105"/>
      <c r="F23" s="767"/>
      <c r="G23" s="767"/>
      <c r="H23" s="767"/>
      <c r="I23" s="115"/>
      <c r="J23" s="767">
        <v>1</v>
      </c>
      <c r="K23" s="767"/>
      <c r="L23" s="767"/>
      <c r="M23" s="115"/>
      <c r="N23" s="767"/>
      <c r="O23" s="767"/>
      <c r="P23" s="767"/>
      <c r="Q23" s="767"/>
      <c r="R23" s="767"/>
      <c r="S23" s="767"/>
      <c r="T23" s="767"/>
      <c r="U23" s="767"/>
      <c r="V23" s="767"/>
      <c r="W23" s="115">
        <v>1</v>
      </c>
      <c r="X23" s="137">
        <f>SUM(C23:W23)</f>
        <v>2</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6.5" customHeight="1" thickBot="1">
      <c r="A51" s="549" t="s">
        <v>2984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44.25" customHeight="1" thickBot="1">
      <c r="A63" s="549" t="s">
        <v>2985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75151-4AE2-4F89-9E2C-A1965D6856A1}">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1225</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1226</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32" customHeight="1">
      <c r="A10" s="686"/>
      <c r="B10" s="687"/>
      <c r="C10" s="335" t="s">
        <v>2328</v>
      </c>
      <c r="D10" s="336"/>
      <c r="E10" s="371"/>
      <c r="F10" s="372" t="s">
        <v>2330</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2329</v>
      </c>
      <c r="D12" s="528"/>
      <c r="E12" s="528"/>
      <c r="F12" s="378"/>
      <c r="G12" s="379"/>
      <c r="H12" s="379"/>
      <c r="I12" s="379"/>
      <c r="J12" s="379"/>
      <c r="K12" s="379"/>
      <c r="L12" s="379"/>
      <c r="M12" s="380"/>
      <c r="N12" s="602" t="s">
        <v>132</v>
      </c>
      <c r="O12" s="603"/>
      <c r="P12" s="603"/>
      <c r="Q12" s="604"/>
      <c r="R12" s="705" t="s">
        <v>2311</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1989</v>
      </c>
      <c r="F22" s="767"/>
      <c r="G22" s="767"/>
      <c r="H22" s="767"/>
      <c r="I22" s="115"/>
      <c r="J22" s="767">
        <v>3682</v>
      </c>
      <c r="K22" s="767"/>
      <c r="L22" s="767"/>
      <c r="M22" s="115"/>
      <c r="N22" s="767"/>
      <c r="O22" s="767"/>
      <c r="P22" s="767">
        <v>5486</v>
      </c>
      <c r="Q22" s="767"/>
      <c r="R22" s="767"/>
      <c r="S22" s="767"/>
      <c r="T22" s="767"/>
      <c r="U22" s="767"/>
      <c r="V22" s="767"/>
      <c r="W22" s="115">
        <v>8533</v>
      </c>
      <c r="X22" s="136">
        <f>SUM(C22:W22)</f>
        <v>19690</v>
      </c>
      <c r="Y22" s="109"/>
    </row>
    <row r="23" spans="1:25" ht="19" customHeight="1" thickBot="1">
      <c r="A23" s="744" t="s">
        <v>76</v>
      </c>
      <c r="B23" s="745"/>
      <c r="C23" s="115"/>
      <c r="D23" s="115"/>
      <c r="E23" s="105">
        <v>1989</v>
      </c>
      <c r="F23" s="767"/>
      <c r="G23" s="767"/>
      <c r="H23" s="767"/>
      <c r="I23" s="115"/>
      <c r="J23" s="767">
        <v>3705</v>
      </c>
      <c r="K23" s="767"/>
      <c r="L23" s="767"/>
      <c r="M23" s="115"/>
      <c r="N23" s="767"/>
      <c r="O23" s="767"/>
      <c r="P23" s="767">
        <v>5486</v>
      </c>
      <c r="Q23" s="767"/>
      <c r="R23" s="767"/>
      <c r="S23" s="767"/>
      <c r="T23" s="767"/>
      <c r="U23" s="767"/>
      <c r="V23" s="767"/>
      <c r="W23" s="115">
        <v>8540</v>
      </c>
      <c r="X23" s="137">
        <f>SUM(C23:W23)</f>
        <v>19720</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0.99918032786885247</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0.99847870182555776</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2986</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6.5" customHeight="1" thickBot="1">
      <c r="A51" s="549" t="s">
        <v>2463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2.5" customHeight="1" thickBot="1">
      <c r="A57" s="549" t="s">
        <v>2987</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1" customHeight="1" thickBot="1">
      <c r="A63" s="549" t="s">
        <v>2988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E911-11FF-422E-A28A-AF88D031A8B2}">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2322</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1177</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132" customHeight="1">
      <c r="A10" s="686"/>
      <c r="B10" s="687"/>
      <c r="C10" s="335" t="s">
        <v>2331</v>
      </c>
      <c r="D10" s="336"/>
      <c r="E10" s="371"/>
      <c r="F10" s="372" t="s">
        <v>2333</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2332</v>
      </c>
      <c r="D12" s="528"/>
      <c r="E12" s="528"/>
      <c r="F12" s="378"/>
      <c r="G12" s="379"/>
      <c r="H12" s="379"/>
      <c r="I12" s="379"/>
      <c r="J12" s="379"/>
      <c r="K12" s="379"/>
      <c r="L12" s="379"/>
      <c r="M12" s="380"/>
      <c r="N12" s="602" t="s">
        <v>132</v>
      </c>
      <c r="O12" s="603"/>
      <c r="P12" s="603"/>
      <c r="Q12" s="604"/>
      <c r="R12" s="705" t="s">
        <v>2312</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1989</v>
      </c>
      <c r="F22" s="767"/>
      <c r="G22" s="767"/>
      <c r="H22" s="767"/>
      <c r="I22" s="115"/>
      <c r="J22" s="767">
        <v>3682</v>
      </c>
      <c r="K22" s="767"/>
      <c r="L22" s="767"/>
      <c r="M22" s="115"/>
      <c r="N22" s="767"/>
      <c r="O22" s="767"/>
      <c r="P22" s="767">
        <v>5846</v>
      </c>
      <c r="Q22" s="767"/>
      <c r="R22" s="767"/>
      <c r="S22" s="767"/>
      <c r="T22" s="767"/>
      <c r="U22" s="767"/>
      <c r="V22" s="767"/>
      <c r="W22" s="115">
        <v>8533</v>
      </c>
      <c r="X22" s="136">
        <f>SUM(C22:W22)</f>
        <v>20050</v>
      </c>
      <c r="Y22" s="109"/>
    </row>
    <row r="23" spans="1:25" ht="19" customHeight="1" thickBot="1">
      <c r="A23" s="744" t="s">
        <v>76</v>
      </c>
      <c r="B23" s="745"/>
      <c r="C23" s="115"/>
      <c r="D23" s="115"/>
      <c r="E23" s="105">
        <v>1989</v>
      </c>
      <c r="F23" s="767"/>
      <c r="G23" s="767"/>
      <c r="H23" s="767"/>
      <c r="I23" s="115"/>
      <c r="J23" s="767">
        <v>3705</v>
      </c>
      <c r="K23" s="767"/>
      <c r="L23" s="767"/>
      <c r="M23" s="115"/>
      <c r="N23" s="767"/>
      <c r="O23" s="767"/>
      <c r="P23" s="767">
        <v>5486</v>
      </c>
      <c r="Q23" s="767"/>
      <c r="R23" s="767"/>
      <c r="S23" s="767"/>
      <c r="T23" s="767"/>
      <c r="U23" s="767"/>
      <c r="V23" s="767"/>
      <c r="W23" s="115">
        <v>8540</v>
      </c>
      <c r="X23" s="137">
        <f>SUM(C23:W23)</f>
        <v>19720</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1.0656215822092598</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0.99918032786885247</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1.0167342799188641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2986</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6.5" customHeight="1" thickBot="1">
      <c r="A51" s="549" t="s">
        <v>2463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2.5" customHeight="1" thickBot="1">
      <c r="A57" s="549" t="s">
        <v>2989</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1" customHeight="1" thickBot="1">
      <c r="A63" s="549" t="s">
        <v>2988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EAFC6-746A-4A91-AD5B-58D98E297CA5}">
  <sheetPr codeName="Hoja20"/>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531</v>
      </c>
      <c r="D6" s="333"/>
      <c r="E6" s="333"/>
      <c r="F6" s="333"/>
      <c r="G6" s="333"/>
      <c r="H6" s="333"/>
      <c r="I6" s="333"/>
      <c r="J6" s="333"/>
      <c r="K6" s="333"/>
      <c r="L6" s="333"/>
      <c r="M6" s="333"/>
      <c r="N6" s="333"/>
      <c r="O6" s="333"/>
      <c r="P6" s="333"/>
      <c r="Q6" s="333"/>
      <c r="R6" s="333"/>
      <c r="S6" s="333"/>
      <c r="T6" s="333"/>
      <c r="U6" s="333"/>
      <c r="V6" s="333"/>
      <c r="W6" s="333"/>
      <c r="X6" s="334"/>
      <c r="Y6" s="23"/>
    </row>
    <row r="7" spans="1:25" ht="52.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1539</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45" customHeight="1">
      <c r="A10" s="363"/>
      <c r="B10" s="364"/>
      <c r="C10" s="495" t="s">
        <v>1540</v>
      </c>
      <c r="D10" s="496"/>
      <c r="E10" s="497"/>
      <c r="F10" s="498" t="s">
        <v>1542</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77.25" customHeight="1" thickBot="1">
      <c r="A12" s="365"/>
      <c r="B12" s="366"/>
      <c r="C12" s="401" t="s">
        <v>1541</v>
      </c>
      <c r="D12" s="401"/>
      <c r="E12" s="401"/>
      <c r="F12" s="504"/>
      <c r="G12" s="505"/>
      <c r="H12" s="505"/>
      <c r="I12" s="505"/>
      <c r="J12" s="505"/>
      <c r="K12" s="505"/>
      <c r="L12" s="505"/>
      <c r="M12" s="506"/>
      <c r="N12" s="255" t="s">
        <v>132</v>
      </c>
      <c r="O12" s="256"/>
      <c r="P12" s="256"/>
      <c r="Q12" s="257"/>
      <c r="R12" s="258" t="s">
        <v>1538</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134</v>
      </c>
      <c r="B15" s="490"/>
      <c r="C15" s="489">
        <v>1</v>
      </c>
      <c r="D15" s="490"/>
      <c r="E15" s="484"/>
      <c r="F15" s="423" t="s">
        <v>135</v>
      </c>
      <c r="G15" s="424"/>
      <c r="H15" s="424"/>
      <c r="I15" s="424"/>
      <c r="J15" s="389" t="s">
        <v>37</v>
      </c>
      <c r="K15" s="389"/>
      <c r="L15" s="389"/>
      <c r="M15" s="389"/>
      <c r="N15" s="420" t="s">
        <v>2471</v>
      </c>
      <c r="O15" s="421"/>
      <c r="P15" s="421"/>
      <c r="Q15" s="421"/>
      <c r="R15" s="422"/>
      <c r="S15" s="423" t="s">
        <v>513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115</v>
      </c>
      <c r="K22" s="449"/>
      <c r="L22" s="450"/>
      <c r="M22" s="69"/>
      <c r="N22" s="448"/>
      <c r="O22" s="450"/>
      <c r="P22" s="448"/>
      <c r="Q22" s="449"/>
      <c r="R22" s="450"/>
      <c r="S22" s="448"/>
      <c r="T22" s="450"/>
      <c r="U22" s="448"/>
      <c r="V22" s="450"/>
      <c r="W22" s="70">
        <v>116</v>
      </c>
      <c r="X22" s="70">
        <f>SUM(C22:W22)</f>
        <v>231</v>
      </c>
      <c r="Y22" s="23"/>
    </row>
    <row r="23" spans="1:25" ht="19" customHeight="1" thickBot="1">
      <c r="A23" s="468" t="s">
        <v>76</v>
      </c>
      <c r="B23" s="469"/>
      <c r="C23" s="65"/>
      <c r="D23" s="65"/>
      <c r="E23" s="65"/>
      <c r="F23" s="455"/>
      <c r="G23" s="455"/>
      <c r="H23" s="455"/>
      <c r="I23" s="65"/>
      <c r="J23" s="455">
        <v>155</v>
      </c>
      <c r="K23" s="455"/>
      <c r="L23" s="455"/>
      <c r="M23" s="65"/>
      <c r="N23" s="455"/>
      <c r="O23" s="455"/>
      <c r="P23" s="455"/>
      <c r="Q23" s="455"/>
      <c r="R23" s="455"/>
      <c r="S23" s="455"/>
      <c r="T23" s="455"/>
      <c r="U23" s="455"/>
      <c r="V23" s="455"/>
      <c r="W23" s="71">
        <v>116</v>
      </c>
      <c r="X23" s="71">
        <f>SUM(C23:W23)</f>
        <v>271</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0.74193548387096775</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0.85239852398523985</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2.5" customHeight="1" thickBot="1">
      <c r="A45" s="138"/>
      <c r="B45" s="139"/>
      <c r="C45" s="139"/>
      <c r="D45" s="139"/>
      <c r="E45" s="139"/>
      <c r="F45" s="139"/>
      <c r="G45" s="139"/>
      <c r="H45" s="139"/>
      <c r="I45" s="139"/>
      <c r="J45" s="139"/>
      <c r="K45" s="139"/>
      <c r="L45" s="139"/>
      <c r="M45" s="139"/>
      <c r="N45" s="139"/>
      <c r="O45" s="139"/>
      <c r="P45" s="139"/>
      <c r="Q45" s="139"/>
      <c r="R45" s="139"/>
      <c r="S45" s="139"/>
      <c r="T45" s="139"/>
      <c r="U45" s="139"/>
      <c r="V45" s="139"/>
      <c r="W45" s="139"/>
      <c r="X45" s="140"/>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54" customHeight="1" thickBot="1">
      <c r="A47" s="138"/>
      <c r="B47" s="139"/>
      <c r="C47" s="139"/>
      <c r="D47" s="139"/>
      <c r="E47" s="139"/>
      <c r="F47" s="139"/>
      <c r="G47" s="139"/>
      <c r="H47" s="139"/>
      <c r="I47" s="139"/>
      <c r="J47" s="139"/>
      <c r="K47" s="139"/>
      <c r="L47" s="139"/>
      <c r="M47" s="139"/>
      <c r="N47" s="139"/>
      <c r="O47" s="139"/>
      <c r="P47" s="139"/>
      <c r="Q47" s="139"/>
      <c r="R47" s="139"/>
      <c r="S47" s="139"/>
      <c r="T47" s="139"/>
      <c r="U47" s="139"/>
      <c r="V47" s="139"/>
      <c r="W47" s="139"/>
      <c r="X47" s="140"/>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147" t="s">
        <v>2401</v>
      </c>
      <c r="B51" s="148"/>
      <c r="C51" s="148"/>
      <c r="D51" s="148"/>
      <c r="E51" s="148"/>
      <c r="F51" s="148"/>
      <c r="G51" s="148"/>
      <c r="H51" s="148"/>
      <c r="I51" s="148"/>
      <c r="J51" s="148"/>
      <c r="K51" s="148"/>
      <c r="L51" s="148"/>
      <c r="M51" s="148"/>
      <c r="N51" s="148"/>
      <c r="O51" s="148"/>
      <c r="P51" s="148"/>
      <c r="Q51" s="148"/>
      <c r="R51" s="148"/>
      <c r="S51" s="148"/>
      <c r="T51" s="148"/>
      <c r="U51" s="148"/>
      <c r="V51" s="148"/>
      <c r="W51" s="148"/>
      <c r="X51" s="149"/>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40"/>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160"/>
      <c r="B57" s="161"/>
      <c r="C57" s="161"/>
      <c r="D57" s="161"/>
      <c r="E57" s="161"/>
      <c r="F57" s="161"/>
      <c r="G57" s="161"/>
      <c r="H57" s="161"/>
      <c r="I57" s="161"/>
      <c r="J57" s="161"/>
      <c r="K57" s="161"/>
      <c r="L57" s="161"/>
      <c r="M57" s="161"/>
      <c r="N57" s="161"/>
      <c r="O57" s="161"/>
      <c r="P57" s="161"/>
      <c r="Q57" s="161"/>
      <c r="R57" s="161"/>
      <c r="S57" s="161"/>
      <c r="T57" s="161"/>
      <c r="U57" s="161"/>
      <c r="V57" s="161"/>
      <c r="W57" s="161"/>
      <c r="X57" s="162"/>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0.75" customHeight="1" thickBot="1">
      <c r="A63" s="150" t="s">
        <v>2482</v>
      </c>
      <c r="B63" s="151"/>
      <c r="C63" s="151"/>
      <c r="D63" s="151"/>
      <c r="E63" s="151"/>
      <c r="F63" s="151"/>
      <c r="G63" s="151"/>
      <c r="H63" s="151"/>
      <c r="I63" s="151"/>
      <c r="J63" s="151"/>
      <c r="K63" s="151"/>
      <c r="L63" s="151"/>
      <c r="M63" s="151"/>
      <c r="N63" s="151"/>
      <c r="O63" s="151"/>
      <c r="P63" s="151"/>
      <c r="Q63" s="151"/>
      <c r="R63" s="151"/>
      <c r="S63" s="151"/>
      <c r="T63" s="151"/>
      <c r="U63" s="151"/>
      <c r="V63" s="151"/>
      <c r="W63" s="151"/>
      <c r="X63" s="152"/>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1:B4"/>
    <mergeCell ref="C1:Q2"/>
    <mergeCell ref="R1:T2"/>
    <mergeCell ref="U1:X2"/>
    <mergeCell ref="C3:Q4"/>
    <mergeCell ref="R3:T3"/>
    <mergeCell ref="U3:X3"/>
    <mergeCell ref="R4:T4"/>
    <mergeCell ref="U4:X4"/>
    <mergeCell ref="A5:B5"/>
    <mergeCell ref="C5:X5"/>
    <mergeCell ref="A6:B6"/>
    <mergeCell ref="C6:X6"/>
    <mergeCell ref="A7:B7"/>
    <mergeCell ref="C7:X7"/>
    <mergeCell ref="A8:B8"/>
    <mergeCell ref="C8:X8"/>
    <mergeCell ref="A9:B12"/>
    <mergeCell ref="C9:E9"/>
    <mergeCell ref="F9:M9"/>
    <mergeCell ref="N9:X9"/>
    <mergeCell ref="C10:E10"/>
    <mergeCell ref="F10:M12"/>
    <mergeCell ref="N10:Q11"/>
    <mergeCell ref="R10:T11"/>
    <mergeCell ref="U10:X11"/>
    <mergeCell ref="C11:E11"/>
    <mergeCell ref="C12:E12"/>
    <mergeCell ref="N12:Q12"/>
    <mergeCell ref="R12:T12"/>
    <mergeCell ref="U12:X12"/>
    <mergeCell ref="A13:X13"/>
    <mergeCell ref="A14:B14"/>
    <mergeCell ref="C14:E14"/>
    <mergeCell ref="F14:I14"/>
    <mergeCell ref="J14:R14"/>
    <mergeCell ref="S14:X14"/>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A23:B23"/>
    <mergeCell ref="F23:H23"/>
    <mergeCell ref="J23:L23"/>
    <mergeCell ref="N23:O23"/>
    <mergeCell ref="P23:R23"/>
    <mergeCell ref="S23:T23"/>
    <mergeCell ref="U23:V23"/>
    <mergeCell ref="A24:X24"/>
    <mergeCell ref="G25:H26"/>
    <mergeCell ref="I25:L25"/>
    <mergeCell ref="M25:N26"/>
    <mergeCell ref="O25:Q26"/>
    <mergeCell ref="R25:X25"/>
    <mergeCell ref="I26:J26"/>
    <mergeCell ref="R26:X38"/>
    <mergeCell ref="G27:H27"/>
    <mergeCell ref="I27:J27"/>
    <mergeCell ref="M27:N27"/>
    <mergeCell ref="O27:Q27"/>
    <mergeCell ref="G28:H28"/>
    <mergeCell ref="I28:J28"/>
    <mergeCell ref="M28:N28"/>
    <mergeCell ref="O28:Q28"/>
    <mergeCell ref="G29:H29"/>
    <mergeCell ref="I29:J29"/>
    <mergeCell ref="M29:N29"/>
    <mergeCell ref="O29:Q29"/>
    <mergeCell ref="G30:H30"/>
    <mergeCell ref="I30:J30"/>
    <mergeCell ref="M30:N30"/>
    <mergeCell ref="O30:Q30"/>
    <mergeCell ref="G31:H31"/>
    <mergeCell ref="I31:J31"/>
    <mergeCell ref="M31:N31"/>
    <mergeCell ref="O31:Q31"/>
    <mergeCell ref="G32:H32"/>
    <mergeCell ref="I32:J32"/>
    <mergeCell ref="M32:N32"/>
    <mergeCell ref="O32:Q32"/>
    <mergeCell ref="G33:H33"/>
    <mergeCell ref="I33:J33"/>
    <mergeCell ref="M33:N33"/>
    <mergeCell ref="O33:Q33"/>
    <mergeCell ref="G34:H34"/>
    <mergeCell ref="I34:J34"/>
    <mergeCell ref="M34:N34"/>
    <mergeCell ref="O34:Q34"/>
    <mergeCell ref="G35:H35"/>
    <mergeCell ref="I35:J35"/>
    <mergeCell ref="M35:N35"/>
    <mergeCell ref="O35:Q35"/>
    <mergeCell ref="G36:H36"/>
    <mergeCell ref="I36:J36"/>
    <mergeCell ref="M36:N36"/>
    <mergeCell ref="O36:Q36"/>
    <mergeCell ref="G38:H38"/>
    <mergeCell ref="I38:J38"/>
    <mergeCell ref="M38:N38"/>
    <mergeCell ref="O38:Q38"/>
    <mergeCell ref="A39:X39"/>
    <mergeCell ref="A40:X40"/>
    <mergeCell ref="A41:X41"/>
    <mergeCell ref="A42:X42"/>
    <mergeCell ref="A43:X43"/>
    <mergeCell ref="A44:X44"/>
    <mergeCell ref="A45:X45"/>
    <mergeCell ref="A46:X46"/>
    <mergeCell ref="A47:X47"/>
    <mergeCell ref="A48:X48"/>
    <mergeCell ref="A49:X49"/>
    <mergeCell ref="A50:X50"/>
    <mergeCell ref="A51:X51"/>
    <mergeCell ref="A52:X52"/>
    <mergeCell ref="A53:X53"/>
    <mergeCell ref="A54:X54"/>
    <mergeCell ref="A55:X55"/>
    <mergeCell ref="A56:X56"/>
    <mergeCell ref="A57:X57"/>
    <mergeCell ref="A58:X58"/>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FB11-2854-45FB-8F12-1D2E3DCDAF06}">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1186</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1187</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88.5" customHeight="1">
      <c r="A10" s="686"/>
      <c r="B10" s="687"/>
      <c r="C10" s="335" t="s">
        <v>1188</v>
      </c>
      <c r="D10" s="336"/>
      <c r="E10" s="371"/>
      <c r="F10" s="372" t="s">
        <v>2334</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80.25" customHeight="1" thickBot="1">
      <c r="A12" s="688"/>
      <c r="B12" s="680"/>
      <c r="C12" s="528" t="s">
        <v>1188</v>
      </c>
      <c r="D12" s="528"/>
      <c r="E12" s="528"/>
      <c r="F12" s="378"/>
      <c r="G12" s="379"/>
      <c r="H12" s="379"/>
      <c r="I12" s="379"/>
      <c r="J12" s="379"/>
      <c r="K12" s="379"/>
      <c r="L12" s="379"/>
      <c r="M12" s="380"/>
      <c r="N12" s="602" t="s">
        <v>132</v>
      </c>
      <c r="O12" s="603"/>
      <c r="P12" s="603"/>
      <c r="Q12" s="604"/>
      <c r="R12" s="705" t="s">
        <v>2313</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0</v>
      </c>
      <c r="F22" s="767"/>
      <c r="G22" s="767"/>
      <c r="H22" s="767"/>
      <c r="I22" s="115"/>
      <c r="J22" s="767">
        <v>0</v>
      </c>
      <c r="K22" s="767"/>
      <c r="L22" s="767"/>
      <c r="M22" s="115"/>
      <c r="N22" s="767"/>
      <c r="O22" s="767"/>
      <c r="P22" s="767">
        <v>80</v>
      </c>
      <c r="Q22" s="767"/>
      <c r="R22" s="767"/>
      <c r="S22" s="767"/>
      <c r="T22" s="767"/>
      <c r="U22" s="767"/>
      <c r="V22" s="767"/>
      <c r="W22" s="115">
        <v>0</v>
      </c>
      <c r="X22" s="136">
        <f>SUM(C22:W22)</f>
        <v>80</v>
      </c>
      <c r="Y22" s="109"/>
    </row>
    <row r="23" spans="1:25" ht="19" customHeight="1" thickBot="1">
      <c r="A23" s="744" t="s">
        <v>76</v>
      </c>
      <c r="B23" s="745"/>
      <c r="C23" s="115"/>
      <c r="D23" s="115"/>
      <c r="E23" s="105">
        <v>103625</v>
      </c>
      <c r="F23" s="767"/>
      <c r="G23" s="767"/>
      <c r="H23" s="767"/>
      <c r="I23" s="115"/>
      <c r="J23" s="767">
        <v>101410</v>
      </c>
      <c r="K23" s="767"/>
      <c r="L23" s="767"/>
      <c r="M23" s="115"/>
      <c r="N23" s="767"/>
      <c r="O23" s="767"/>
      <c r="P23" s="767">
        <v>128689</v>
      </c>
      <c r="Q23" s="767"/>
      <c r="R23" s="767"/>
      <c r="S23" s="767"/>
      <c r="T23" s="767"/>
      <c r="U23" s="767"/>
      <c r="V23" s="767"/>
      <c r="W23" s="115">
        <v>132961</v>
      </c>
      <c r="X23" s="137">
        <f>SUM(C23:W23)</f>
        <v>466685</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6.2165375440014295E-4</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0</v>
      </c>
      <c r="C37" s="125">
        <f t="shared" si="0"/>
        <v>0</v>
      </c>
      <c r="D37" s="125">
        <f t="shared" si="1"/>
        <v>0</v>
      </c>
      <c r="K37" s="123"/>
      <c r="L37" s="121"/>
      <c r="R37" s="739"/>
      <c r="S37" s="739"/>
      <c r="T37" s="739"/>
      <c r="U37" s="739"/>
      <c r="V37" s="739"/>
      <c r="W37" s="731"/>
      <c r="X37" s="740"/>
      <c r="Y37" s="109"/>
    </row>
    <row r="38" spans="1:25" ht="17.25" customHeight="1" thickBot="1">
      <c r="A38" s="126" t="s">
        <v>106</v>
      </c>
      <c r="B38" s="127">
        <f>IF(ISERROR($X$22/$X$23),0,$X$22/$X$23)</f>
        <v>1.7142183699926075E-4</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2990</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6.5" customHeight="1" thickBot="1">
      <c r="A51" s="549" t="s">
        <v>2464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2.5" customHeight="1" thickBot="1">
      <c r="A57" s="549" t="s">
        <v>2991</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1" customHeight="1" thickBot="1">
      <c r="A63" s="549" t="s">
        <v>2992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8DB38-E38B-45C1-B885-A321FEA30843}">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2321</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2335</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1.5" customHeight="1">
      <c r="A10" s="686"/>
      <c r="B10" s="687"/>
      <c r="C10" s="335" t="s">
        <v>2336</v>
      </c>
      <c r="D10" s="336"/>
      <c r="E10" s="371"/>
      <c r="F10" s="372" t="s">
        <v>2338</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2337</v>
      </c>
      <c r="D12" s="528"/>
      <c r="E12" s="528"/>
      <c r="F12" s="378"/>
      <c r="G12" s="379"/>
      <c r="H12" s="379"/>
      <c r="I12" s="379"/>
      <c r="J12" s="379"/>
      <c r="K12" s="379"/>
      <c r="L12" s="379"/>
      <c r="M12" s="380"/>
      <c r="N12" s="602" t="s">
        <v>197</v>
      </c>
      <c r="O12" s="603"/>
      <c r="P12" s="603"/>
      <c r="Q12" s="604"/>
      <c r="R12" s="705" t="s">
        <v>2314</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2</v>
      </c>
      <c r="F22" s="767"/>
      <c r="G22" s="767"/>
      <c r="H22" s="767"/>
      <c r="I22" s="115"/>
      <c r="J22" s="767">
        <v>100</v>
      </c>
      <c r="K22" s="767"/>
      <c r="L22" s="767"/>
      <c r="M22" s="115"/>
      <c r="N22" s="767"/>
      <c r="O22" s="767"/>
      <c r="P22" s="767">
        <v>16</v>
      </c>
      <c r="Q22" s="767"/>
      <c r="R22" s="767"/>
      <c r="S22" s="767"/>
      <c r="T22" s="767"/>
      <c r="U22" s="767"/>
      <c r="V22" s="767"/>
      <c r="W22" s="115">
        <v>100</v>
      </c>
      <c r="X22" s="136">
        <f>SUM(C22:W22)</f>
        <v>218</v>
      </c>
      <c r="Y22" s="109"/>
    </row>
    <row r="23" spans="1:25" ht="19" customHeight="1" thickBot="1">
      <c r="A23" s="744" t="s">
        <v>76</v>
      </c>
      <c r="B23" s="745"/>
      <c r="C23" s="115"/>
      <c r="D23" s="115"/>
      <c r="E23" s="105">
        <v>2</v>
      </c>
      <c r="F23" s="767"/>
      <c r="G23" s="767"/>
      <c r="H23" s="767"/>
      <c r="I23" s="115"/>
      <c r="J23" s="767">
        <v>100</v>
      </c>
      <c r="K23" s="767"/>
      <c r="L23" s="767"/>
      <c r="M23" s="115"/>
      <c r="N23" s="767"/>
      <c r="O23" s="767"/>
      <c r="P23" s="767">
        <v>16</v>
      </c>
      <c r="Q23" s="767"/>
      <c r="R23" s="767"/>
      <c r="S23" s="767"/>
      <c r="T23" s="767"/>
      <c r="U23" s="767"/>
      <c r="V23" s="767"/>
      <c r="W23" s="115">
        <v>100</v>
      </c>
      <c r="X23" s="137">
        <f>SUM(C23:W23)</f>
        <v>218</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2993</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6.5" customHeight="1" thickBot="1">
      <c r="A51" s="549" t="s">
        <v>2465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2.5" customHeight="1" thickBot="1">
      <c r="A57" s="549" t="s">
        <v>2994</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1" customHeight="1" thickBot="1">
      <c r="A63" s="549" t="s">
        <v>2995</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3976D-9B1A-40ED-AC46-A080DF7DA788}">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2320</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2339</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1.5" customHeight="1">
      <c r="A10" s="686"/>
      <c r="B10" s="687"/>
      <c r="C10" s="335" t="s">
        <v>2340</v>
      </c>
      <c r="D10" s="336"/>
      <c r="E10" s="371"/>
      <c r="F10" s="372" t="s">
        <v>2342</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2341</v>
      </c>
      <c r="D12" s="528"/>
      <c r="E12" s="528"/>
      <c r="F12" s="378"/>
      <c r="G12" s="379"/>
      <c r="H12" s="379"/>
      <c r="I12" s="379"/>
      <c r="J12" s="379"/>
      <c r="K12" s="379"/>
      <c r="L12" s="379"/>
      <c r="M12" s="380"/>
      <c r="N12" s="602" t="s">
        <v>284</v>
      </c>
      <c r="O12" s="603"/>
      <c r="P12" s="603"/>
      <c r="Q12" s="604"/>
      <c r="R12" s="705" t="s">
        <v>2315</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5</v>
      </c>
      <c r="F22" s="767"/>
      <c r="G22" s="767"/>
      <c r="H22" s="767"/>
      <c r="I22" s="115"/>
      <c r="J22" s="767">
        <v>100</v>
      </c>
      <c r="K22" s="767"/>
      <c r="L22" s="767"/>
      <c r="M22" s="115"/>
      <c r="N22" s="767"/>
      <c r="O22" s="767"/>
      <c r="P22" s="767">
        <v>43</v>
      </c>
      <c r="Q22" s="767"/>
      <c r="R22" s="767"/>
      <c r="S22" s="767"/>
      <c r="T22" s="767"/>
      <c r="U22" s="767"/>
      <c r="V22" s="767"/>
      <c r="W22" s="115">
        <v>100</v>
      </c>
      <c r="X22" s="136">
        <f>SUM(C22:W22)</f>
        <v>248</v>
      </c>
      <c r="Y22" s="109"/>
    </row>
    <row r="23" spans="1:25" ht="19" customHeight="1" thickBot="1">
      <c r="A23" s="744" t="s">
        <v>76</v>
      </c>
      <c r="B23" s="745"/>
      <c r="C23" s="115"/>
      <c r="D23" s="115"/>
      <c r="E23" s="105">
        <v>2</v>
      </c>
      <c r="F23" s="767"/>
      <c r="G23" s="767"/>
      <c r="H23" s="767"/>
      <c r="I23" s="115"/>
      <c r="J23" s="767">
        <v>100</v>
      </c>
      <c r="K23" s="767"/>
      <c r="L23" s="767"/>
      <c r="M23" s="115"/>
      <c r="N23" s="767"/>
      <c r="O23" s="767"/>
      <c r="P23" s="767">
        <v>43</v>
      </c>
      <c r="Q23" s="767"/>
      <c r="R23" s="767"/>
      <c r="S23" s="767"/>
      <c r="T23" s="767"/>
      <c r="U23" s="767"/>
      <c r="V23" s="767"/>
      <c r="W23" s="115">
        <v>100</v>
      </c>
      <c r="X23" s="137">
        <f>SUM(C23:W23)</f>
        <v>245</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2.5</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1.0122448979591836</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2466</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46.5" customHeight="1" thickBot="1">
      <c r="A51" s="549" t="s">
        <v>2467</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52.5" customHeight="1" thickBot="1">
      <c r="A57" s="549" t="s">
        <v>2996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1" customHeight="1" thickBot="1">
      <c r="A63" s="549" t="s">
        <v>2997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E91B-E3BB-4093-825E-BCAA6A8CC517}">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1161</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2343</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1.5" customHeight="1">
      <c r="A10" s="686"/>
      <c r="B10" s="687"/>
      <c r="C10" s="335" t="s">
        <v>2354</v>
      </c>
      <c r="D10" s="336"/>
      <c r="E10" s="371"/>
      <c r="F10" s="372" t="s">
        <v>2344</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2353</v>
      </c>
      <c r="D12" s="528"/>
      <c r="E12" s="528"/>
      <c r="F12" s="378"/>
      <c r="G12" s="379"/>
      <c r="H12" s="379"/>
      <c r="I12" s="379"/>
      <c r="J12" s="379"/>
      <c r="K12" s="379"/>
      <c r="L12" s="379"/>
      <c r="M12" s="380"/>
      <c r="N12" s="602" t="s">
        <v>2998</v>
      </c>
      <c r="O12" s="603"/>
      <c r="P12" s="603"/>
      <c r="Q12" s="604"/>
      <c r="R12" s="705" t="s">
        <v>2316</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4</v>
      </c>
      <c r="F22" s="767"/>
      <c r="G22" s="767"/>
      <c r="H22" s="767"/>
      <c r="I22" s="115"/>
      <c r="J22" s="767">
        <v>7</v>
      </c>
      <c r="K22" s="767"/>
      <c r="L22" s="767"/>
      <c r="M22" s="115"/>
      <c r="N22" s="767"/>
      <c r="O22" s="767"/>
      <c r="P22" s="767">
        <v>17</v>
      </c>
      <c r="Q22" s="767"/>
      <c r="R22" s="767"/>
      <c r="S22" s="767"/>
      <c r="T22" s="767"/>
      <c r="U22" s="767"/>
      <c r="V22" s="767"/>
      <c r="W22" s="115">
        <v>8</v>
      </c>
      <c r="X22" s="136">
        <f>SUM(C22:W22)</f>
        <v>36</v>
      </c>
      <c r="Y22" s="109"/>
    </row>
    <row r="23" spans="1:25" ht="19" customHeight="1" thickBot="1">
      <c r="A23" s="744" t="s">
        <v>76</v>
      </c>
      <c r="B23" s="745"/>
      <c r="C23" s="115"/>
      <c r="D23" s="115"/>
      <c r="E23" s="105">
        <v>4</v>
      </c>
      <c r="F23" s="767"/>
      <c r="G23" s="767"/>
      <c r="H23" s="767"/>
      <c r="I23" s="115"/>
      <c r="J23" s="767">
        <v>7</v>
      </c>
      <c r="K23" s="767"/>
      <c r="L23" s="767"/>
      <c r="M23" s="115"/>
      <c r="N23" s="767"/>
      <c r="O23" s="767"/>
      <c r="P23" s="767">
        <v>17</v>
      </c>
      <c r="Q23" s="767"/>
      <c r="R23" s="767"/>
      <c r="S23" s="767"/>
      <c r="T23" s="767"/>
      <c r="U23" s="767"/>
      <c r="V23" s="767"/>
      <c r="W23" s="115">
        <v>8</v>
      </c>
      <c r="X23" s="137">
        <f>SUM(C23:W23)</f>
        <v>36</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2398</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64.5" customHeight="1" thickBot="1">
      <c r="A51" s="549" t="s">
        <v>2999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150.75" customHeight="1" thickBot="1">
      <c r="A57" s="549" t="s">
        <v>3000</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1" customHeight="1" thickBot="1">
      <c r="A63" s="549" t="s">
        <v>3001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B1A7-5336-4580-A067-E9AFE282EDF3}">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2319</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2345</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1.5" customHeight="1">
      <c r="A10" s="686"/>
      <c r="B10" s="687"/>
      <c r="C10" s="335" t="s">
        <v>2346</v>
      </c>
      <c r="D10" s="336"/>
      <c r="E10" s="371"/>
      <c r="F10" s="372" t="s">
        <v>2347</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c r="D12" s="528"/>
      <c r="E12" s="528"/>
      <c r="F12" s="378"/>
      <c r="G12" s="379"/>
      <c r="H12" s="379"/>
      <c r="I12" s="379"/>
      <c r="J12" s="379"/>
      <c r="K12" s="379"/>
      <c r="L12" s="379"/>
      <c r="M12" s="380"/>
      <c r="N12" s="602" t="s">
        <v>2619</v>
      </c>
      <c r="O12" s="603"/>
      <c r="P12" s="603"/>
      <c r="Q12" s="604"/>
      <c r="R12" s="705" t="s">
        <v>2317</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2175</v>
      </c>
      <c r="B15" s="409"/>
      <c r="C15" s="408">
        <v>1</v>
      </c>
      <c r="D15" s="409"/>
      <c r="E15" s="403"/>
      <c r="F15" s="414" t="s">
        <v>135</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c r="F22" s="767"/>
      <c r="G22" s="767"/>
      <c r="H22" s="767"/>
      <c r="I22" s="115"/>
      <c r="J22" s="767"/>
      <c r="K22" s="767"/>
      <c r="L22" s="767"/>
      <c r="M22" s="115">
        <v>1</v>
      </c>
      <c r="N22" s="767"/>
      <c r="O22" s="767"/>
      <c r="P22" s="767"/>
      <c r="Q22" s="767"/>
      <c r="R22" s="767"/>
      <c r="S22" s="767"/>
      <c r="T22" s="767"/>
      <c r="U22" s="767"/>
      <c r="V22" s="767"/>
      <c r="W22" s="115">
        <v>1</v>
      </c>
      <c r="X22" s="136">
        <f>SUM(C22:W22)</f>
        <v>2</v>
      </c>
      <c r="Y22" s="109"/>
    </row>
    <row r="23" spans="1:25" ht="19" customHeight="1" thickBot="1">
      <c r="A23" s="744" t="s">
        <v>76</v>
      </c>
      <c r="B23" s="745"/>
      <c r="C23" s="115"/>
      <c r="D23" s="115"/>
      <c r="E23" s="105"/>
      <c r="F23" s="767"/>
      <c r="G23" s="767"/>
      <c r="H23" s="767"/>
      <c r="I23" s="115"/>
      <c r="J23" s="767"/>
      <c r="K23" s="767"/>
      <c r="L23" s="767"/>
      <c r="M23" s="115">
        <v>1</v>
      </c>
      <c r="N23" s="767"/>
      <c r="O23" s="767"/>
      <c r="P23" s="767"/>
      <c r="Q23" s="767"/>
      <c r="R23" s="767"/>
      <c r="S23" s="767"/>
      <c r="T23" s="767"/>
      <c r="U23" s="767"/>
      <c r="V23" s="767"/>
      <c r="W23" s="115">
        <v>1</v>
      </c>
      <c r="X23" s="137">
        <f>SUM(C23:W23)</f>
        <v>2</v>
      </c>
      <c r="Y23" s="109"/>
    </row>
    <row r="24" spans="1:25" ht="19.75" customHeight="1" thickBot="1">
      <c r="A24" s="724" t="s">
        <v>89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0</v>
      </c>
      <c r="C28" s="120">
        <f t="shared" si="0"/>
        <v>0</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1</v>
      </c>
      <c r="C32" s="120">
        <f t="shared" si="0"/>
        <v>1</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0</v>
      </c>
      <c r="C34" s="120">
        <f t="shared" si="0"/>
        <v>0</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64.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t="s">
        <v>3002</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72.7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1" customHeight="1" thickBot="1">
      <c r="A63" s="549" t="s">
        <v>3003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A1A66-30D9-45B0-B70D-FAE096681BBB}">
  <dimension ref="A1:Y74"/>
  <sheetViews>
    <sheetView zoomScale="80" zoomScaleNormal="80" zoomScaleSheetLayoutView="130" workbookViewId="0">
      <selection activeCell="C6" sqref="C6:X6"/>
    </sheetView>
  </sheetViews>
  <sheetFormatPr baseColWidth="10" defaultColWidth="0" defaultRowHeight="0" customHeight="1" zeroHeight="1"/>
  <cols>
    <col min="1" max="1" width="18.08203125" style="110" customWidth="1"/>
    <col min="2" max="2" width="12.08203125" style="110" customWidth="1"/>
    <col min="3" max="3" width="6.75" style="110" customWidth="1"/>
    <col min="4" max="4" width="6.25" style="110" customWidth="1"/>
    <col min="5" max="5" width="7.83203125" style="110" customWidth="1"/>
    <col min="6" max="6" width="3.5" style="110" customWidth="1"/>
    <col min="7" max="7" width="2.33203125" style="110" customWidth="1"/>
    <col min="8" max="8" width="2" style="110" customWidth="1"/>
    <col min="9" max="9" width="8" style="110" customWidth="1"/>
    <col min="10" max="10" width="1.75" style="110" customWidth="1"/>
    <col min="11" max="11" width="2.08203125" style="110" customWidth="1"/>
    <col min="12" max="12" width="4.58203125" style="110" customWidth="1"/>
    <col min="13" max="13" width="6.5" style="110" customWidth="1"/>
    <col min="14" max="14" width="4.5" style="110" customWidth="1"/>
    <col min="15" max="15" width="2" style="110" customWidth="1"/>
    <col min="16" max="16" width="1.5" style="110" customWidth="1"/>
    <col min="17" max="17" width="8.08203125" style="110" customWidth="1"/>
    <col min="18" max="18" width="1.33203125" style="110" hidden="1" customWidth="1"/>
    <col min="19" max="19" width="2.75" style="110" customWidth="1"/>
    <col min="20" max="20" width="9.08203125" style="110" customWidth="1"/>
    <col min="21" max="21" width="8.33203125" style="110" customWidth="1"/>
    <col min="22" max="22" width="1.08203125" style="110" customWidth="1"/>
    <col min="23" max="23" width="9.25" style="110" customWidth="1"/>
    <col min="24" max="24" width="10.58203125" style="110" customWidth="1"/>
    <col min="25" max="25" width="1.58203125" style="110" customWidth="1"/>
    <col min="26" max="16384" width="4.58203125" style="110" hidden="1"/>
  </cols>
  <sheetData>
    <row r="1" spans="1:25" ht="13.5" customHeight="1">
      <c r="A1" s="659"/>
      <c r="B1" s="660"/>
      <c r="C1" s="664" t="s">
        <v>1967</v>
      </c>
      <c r="D1" s="665"/>
      <c r="E1" s="665"/>
      <c r="F1" s="665"/>
      <c r="G1" s="665"/>
      <c r="H1" s="665"/>
      <c r="I1" s="665"/>
      <c r="J1" s="665"/>
      <c r="K1" s="665"/>
      <c r="L1" s="665"/>
      <c r="M1" s="665"/>
      <c r="N1" s="665"/>
      <c r="O1" s="665"/>
      <c r="P1" s="665"/>
      <c r="Q1" s="666"/>
      <c r="R1" s="664" t="s">
        <v>2</v>
      </c>
      <c r="S1" s="665"/>
      <c r="T1" s="666"/>
      <c r="U1" s="670" t="s">
        <v>2468</v>
      </c>
      <c r="V1" s="671"/>
      <c r="W1" s="671"/>
      <c r="X1" s="672"/>
      <c r="Y1" s="109"/>
    </row>
    <row r="2" spans="1:25" ht="13.5" customHeight="1">
      <c r="A2" s="661"/>
      <c r="B2" s="653"/>
      <c r="C2" s="667"/>
      <c r="D2" s="668"/>
      <c r="E2" s="668"/>
      <c r="F2" s="668"/>
      <c r="G2" s="668"/>
      <c r="H2" s="668"/>
      <c r="I2" s="668"/>
      <c r="J2" s="668"/>
      <c r="K2" s="668"/>
      <c r="L2" s="668"/>
      <c r="M2" s="668"/>
      <c r="N2" s="668"/>
      <c r="O2" s="668"/>
      <c r="P2" s="668"/>
      <c r="Q2" s="669"/>
      <c r="R2" s="667"/>
      <c r="S2" s="668"/>
      <c r="T2" s="669"/>
      <c r="U2" s="673"/>
      <c r="V2" s="674"/>
      <c r="W2" s="674"/>
      <c r="X2" s="675"/>
      <c r="Y2" s="109"/>
    </row>
    <row r="3" spans="1:25" ht="20.25" customHeight="1">
      <c r="A3" s="661"/>
      <c r="B3" s="653"/>
      <c r="C3" s="676" t="s">
        <v>5</v>
      </c>
      <c r="D3" s="677"/>
      <c r="E3" s="677"/>
      <c r="F3" s="677"/>
      <c r="G3" s="677"/>
      <c r="H3" s="677"/>
      <c r="I3" s="677"/>
      <c r="J3" s="677"/>
      <c r="K3" s="677"/>
      <c r="L3" s="677"/>
      <c r="M3" s="677"/>
      <c r="N3" s="677"/>
      <c r="O3" s="677"/>
      <c r="P3" s="677"/>
      <c r="Q3" s="678"/>
      <c r="R3" s="653" t="s">
        <v>6</v>
      </c>
      <c r="S3" s="653"/>
      <c r="T3" s="653"/>
      <c r="U3" s="682">
        <v>1</v>
      </c>
      <c r="V3" s="682"/>
      <c r="W3" s="682"/>
      <c r="X3" s="682"/>
      <c r="Y3" s="109"/>
    </row>
    <row r="4" spans="1:25" ht="21" customHeight="1" thickBot="1">
      <c r="A4" s="662"/>
      <c r="B4" s="663"/>
      <c r="C4" s="679"/>
      <c r="D4" s="680"/>
      <c r="E4" s="680"/>
      <c r="F4" s="680"/>
      <c r="G4" s="680"/>
      <c r="H4" s="680"/>
      <c r="I4" s="680"/>
      <c r="J4" s="680"/>
      <c r="K4" s="680"/>
      <c r="L4" s="680"/>
      <c r="M4" s="680"/>
      <c r="N4" s="680"/>
      <c r="O4" s="680"/>
      <c r="P4" s="680"/>
      <c r="Q4" s="681"/>
      <c r="R4" s="653" t="s">
        <v>2469</v>
      </c>
      <c r="S4" s="653"/>
      <c r="T4" s="653"/>
      <c r="U4" s="683">
        <v>45077</v>
      </c>
      <c r="V4" s="682"/>
      <c r="W4" s="682"/>
      <c r="X4" s="682"/>
      <c r="Y4" s="109"/>
    </row>
    <row r="5" spans="1:25" ht="23.25" customHeight="1" thickBot="1">
      <c r="A5" s="655" t="s">
        <v>0</v>
      </c>
      <c r="B5" s="656"/>
      <c r="C5" s="573"/>
      <c r="D5" s="574"/>
      <c r="E5" s="574"/>
      <c r="F5" s="574"/>
      <c r="G5" s="574"/>
      <c r="H5" s="574"/>
      <c r="I5" s="574"/>
      <c r="J5" s="574"/>
      <c r="K5" s="574"/>
      <c r="L5" s="574"/>
      <c r="M5" s="574"/>
      <c r="N5" s="574"/>
      <c r="O5" s="574"/>
      <c r="P5" s="574"/>
      <c r="Q5" s="574"/>
      <c r="R5" s="575"/>
      <c r="S5" s="575"/>
      <c r="T5" s="575"/>
      <c r="U5" s="575"/>
      <c r="V5" s="575"/>
      <c r="W5" s="575"/>
      <c r="X5" s="576"/>
      <c r="Y5" s="109"/>
    </row>
    <row r="6" spans="1:25" ht="50.25" customHeight="1">
      <c r="A6" s="657" t="s">
        <v>8</v>
      </c>
      <c r="B6" s="658"/>
      <c r="C6" s="332" t="s">
        <v>2348</v>
      </c>
      <c r="D6" s="333"/>
      <c r="E6" s="333"/>
      <c r="F6" s="333"/>
      <c r="G6" s="333"/>
      <c r="H6" s="333"/>
      <c r="I6" s="333"/>
      <c r="J6" s="333"/>
      <c r="K6" s="333"/>
      <c r="L6" s="333"/>
      <c r="M6" s="333"/>
      <c r="N6" s="333"/>
      <c r="O6" s="333"/>
      <c r="P6" s="333"/>
      <c r="Q6" s="333"/>
      <c r="R6" s="333"/>
      <c r="S6" s="333"/>
      <c r="T6" s="333"/>
      <c r="U6" s="333"/>
      <c r="V6" s="333"/>
      <c r="W6" s="333"/>
      <c r="X6" s="334"/>
      <c r="Y6" s="109"/>
    </row>
    <row r="7" spans="1:25" ht="54.75" customHeight="1">
      <c r="A7" s="657" t="s">
        <v>10</v>
      </c>
      <c r="B7" s="658"/>
      <c r="C7" s="335" t="s">
        <v>1933</v>
      </c>
      <c r="D7" s="336"/>
      <c r="E7" s="336"/>
      <c r="F7" s="336"/>
      <c r="G7" s="336"/>
      <c r="H7" s="336"/>
      <c r="I7" s="336"/>
      <c r="J7" s="336"/>
      <c r="K7" s="336"/>
      <c r="L7" s="336"/>
      <c r="M7" s="336"/>
      <c r="N7" s="336"/>
      <c r="O7" s="336"/>
      <c r="P7" s="336"/>
      <c r="Q7" s="336"/>
      <c r="R7" s="336"/>
      <c r="S7" s="336"/>
      <c r="T7" s="336"/>
      <c r="U7" s="336"/>
      <c r="V7" s="336"/>
      <c r="W7" s="336"/>
      <c r="X7" s="337"/>
      <c r="Y7" s="109"/>
    </row>
    <row r="8" spans="1:25" ht="52.5" customHeight="1">
      <c r="A8" s="684" t="s">
        <v>2470</v>
      </c>
      <c r="B8" s="652"/>
      <c r="C8" s="332" t="s">
        <v>2349</v>
      </c>
      <c r="D8" s="333"/>
      <c r="E8" s="333"/>
      <c r="F8" s="333"/>
      <c r="G8" s="333"/>
      <c r="H8" s="333"/>
      <c r="I8" s="333"/>
      <c r="J8" s="333"/>
      <c r="K8" s="333"/>
      <c r="L8" s="333"/>
      <c r="M8" s="333"/>
      <c r="N8" s="333"/>
      <c r="O8" s="333"/>
      <c r="P8" s="333"/>
      <c r="Q8" s="333"/>
      <c r="R8" s="333"/>
      <c r="S8" s="333"/>
      <c r="T8" s="333"/>
      <c r="U8" s="333"/>
      <c r="V8" s="333"/>
      <c r="W8" s="333"/>
      <c r="X8" s="334"/>
      <c r="Y8" s="109"/>
    </row>
    <row r="9" spans="1:25" ht="18" customHeight="1">
      <c r="A9" s="685" t="s">
        <v>12</v>
      </c>
      <c r="B9" s="677"/>
      <c r="C9" s="650" t="s">
        <v>13</v>
      </c>
      <c r="D9" s="651"/>
      <c r="E9" s="652"/>
      <c r="F9" s="653" t="s">
        <v>14</v>
      </c>
      <c r="G9" s="653"/>
      <c r="H9" s="653"/>
      <c r="I9" s="653"/>
      <c r="J9" s="653"/>
      <c r="K9" s="653"/>
      <c r="L9" s="653"/>
      <c r="M9" s="653"/>
      <c r="N9" s="650" t="s">
        <v>15</v>
      </c>
      <c r="O9" s="651"/>
      <c r="P9" s="651"/>
      <c r="Q9" s="651"/>
      <c r="R9" s="651"/>
      <c r="S9" s="651"/>
      <c r="T9" s="651"/>
      <c r="U9" s="651"/>
      <c r="V9" s="651"/>
      <c r="W9" s="651"/>
      <c r="X9" s="654"/>
      <c r="Y9" s="109"/>
    </row>
    <row r="10" spans="1:25" ht="91.5" customHeight="1">
      <c r="A10" s="686"/>
      <c r="B10" s="687"/>
      <c r="C10" s="335" t="s">
        <v>2350</v>
      </c>
      <c r="D10" s="336"/>
      <c r="E10" s="371"/>
      <c r="F10" s="372" t="s">
        <v>2352</v>
      </c>
      <c r="G10" s="373"/>
      <c r="H10" s="373"/>
      <c r="I10" s="373"/>
      <c r="J10" s="373"/>
      <c r="K10" s="373"/>
      <c r="L10" s="373"/>
      <c r="M10" s="374"/>
      <c r="N10" s="676" t="s">
        <v>18</v>
      </c>
      <c r="O10" s="677"/>
      <c r="P10" s="677"/>
      <c r="Q10" s="678"/>
      <c r="R10" s="676" t="s">
        <v>19</v>
      </c>
      <c r="S10" s="677"/>
      <c r="T10" s="678"/>
      <c r="U10" s="676" t="s">
        <v>20</v>
      </c>
      <c r="V10" s="677"/>
      <c r="W10" s="677"/>
      <c r="X10" s="702"/>
      <c r="Y10" s="109"/>
    </row>
    <row r="11" spans="1:25" ht="18" customHeight="1">
      <c r="A11" s="686"/>
      <c r="B11" s="687"/>
      <c r="C11" s="704" t="s">
        <v>21</v>
      </c>
      <c r="D11" s="704"/>
      <c r="E11" s="704"/>
      <c r="F11" s="375"/>
      <c r="G11" s="376"/>
      <c r="H11" s="376"/>
      <c r="I11" s="376"/>
      <c r="J11" s="376"/>
      <c r="K11" s="376"/>
      <c r="L11" s="376"/>
      <c r="M11" s="377"/>
      <c r="N11" s="689"/>
      <c r="O11" s="690"/>
      <c r="P11" s="690"/>
      <c r="Q11" s="658"/>
      <c r="R11" s="689"/>
      <c r="S11" s="690"/>
      <c r="T11" s="658"/>
      <c r="U11" s="689"/>
      <c r="V11" s="690"/>
      <c r="W11" s="690"/>
      <c r="X11" s="703"/>
      <c r="Y11" s="109"/>
    </row>
    <row r="12" spans="1:25" ht="66.75" customHeight="1" thickBot="1">
      <c r="A12" s="688"/>
      <c r="B12" s="680"/>
      <c r="C12" s="528" t="s">
        <v>2351</v>
      </c>
      <c r="D12" s="528"/>
      <c r="E12" s="528"/>
      <c r="F12" s="378"/>
      <c r="G12" s="379"/>
      <c r="H12" s="379"/>
      <c r="I12" s="379"/>
      <c r="J12" s="379"/>
      <c r="K12" s="379"/>
      <c r="L12" s="379"/>
      <c r="M12" s="380"/>
      <c r="N12" s="602" t="s">
        <v>2998</v>
      </c>
      <c r="O12" s="603"/>
      <c r="P12" s="603"/>
      <c r="Q12" s="604"/>
      <c r="R12" s="705" t="s">
        <v>2318</v>
      </c>
      <c r="S12" s="706"/>
      <c r="T12" s="707"/>
      <c r="U12" s="708">
        <v>1</v>
      </c>
      <c r="V12" s="708"/>
      <c r="W12" s="709"/>
      <c r="X12" s="710"/>
      <c r="Y12" s="109"/>
    </row>
    <row r="13" spans="1:25" ht="21.75" customHeight="1" thickBot="1">
      <c r="A13" s="691" t="s">
        <v>26</v>
      </c>
      <c r="B13" s="692"/>
      <c r="C13" s="693"/>
      <c r="D13" s="693"/>
      <c r="E13" s="693"/>
      <c r="F13" s="693"/>
      <c r="G13" s="693"/>
      <c r="H13" s="693"/>
      <c r="I13" s="693"/>
      <c r="J13" s="693"/>
      <c r="K13" s="693"/>
      <c r="L13" s="693"/>
      <c r="M13" s="693"/>
      <c r="N13" s="693"/>
      <c r="O13" s="693"/>
      <c r="P13" s="693"/>
      <c r="Q13" s="693"/>
      <c r="R13" s="693"/>
      <c r="S13" s="693"/>
      <c r="T13" s="693"/>
      <c r="U13" s="693"/>
      <c r="V13" s="693"/>
      <c r="W13" s="693"/>
      <c r="X13" s="694"/>
      <c r="Y13" s="109"/>
    </row>
    <row r="14" spans="1:25" ht="36" customHeight="1">
      <c r="A14" s="695" t="s">
        <v>27</v>
      </c>
      <c r="B14" s="695"/>
      <c r="C14" s="696" t="s">
        <v>28</v>
      </c>
      <c r="D14" s="696"/>
      <c r="E14" s="697"/>
      <c r="F14" s="698" t="s">
        <v>30</v>
      </c>
      <c r="G14" s="696"/>
      <c r="H14" s="696"/>
      <c r="I14" s="697"/>
      <c r="J14" s="660" t="s">
        <v>31</v>
      </c>
      <c r="K14" s="660"/>
      <c r="L14" s="660"/>
      <c r="M14" s="660"/>
      <c r="N14" s="660"/>
      <c r="O14" s="660"/>
      <c r="P14" s="660"/>
      <c r="Q14" s="660"/>
      <c r="R14" s="660"/>
      <c r="S14" s="699" t="s">
        <v>32</v>
      </c>
      <c r="T14" s="700"/>
      <c r="U14" s="700"/>
      <c r="V14" s="700"/>
      <c r="W14" s="700"/>
      <c r="X14" s="701"/>
      <c r="Y14" s="109"/>
    </row>
    <row r="15" spans="1:25" ht="18" customHeight="1">
      <c r="A15" s="402" t="s">
        <v>450</v>
      </c>
      <c r="B15" s="409"/>
      <c r="C15" s="408">
        <v>1</v>
      </c>
      <c r="D15" s="409"/>
      <c r="E15" s="403"/>
      <c r="F15" s="414" t="s">
        <v>244</v>
      </c>
      <c r="G15" s="415"/>
      <c r="H15" s="415"/>
      <c r="I15" s="415"/>
      <c r="J15" s="695" t="s">
        <v>37</v>
      </c>
      <c r="K15" s="695"/>
      <c r="L15" s="695"/>
      <c r="M15" s="695"/>
      <c r="N15" s="711" t="s">
        <v>2471</v>
      </c>
      <c r="O15" s="712"/>
      <c r="P15" s="712"/>
      <c r="Q15" s="712"/>
      <c r="R15" s="713"/>
      <c r="S15" s="414" t="s">
        <v>1137</v>
      </c>
      <c r="T15" s="415"/>
      <c r="U15" s="415"/>
      <c r="V15" s="415"/>
      <c r="W15" s="415"/>
      <c r="X15" s="561"/>
      <c r="Y15" s="109"/>
    </row>
    <row r="16" spans="1:25" ht="15" customHeight="1">
      <c r="A16" s="404"/>
      <c r="B16" s="411"/>
      <c r="C16" s="410"/>
      <c r="D16" s="411"/>
      <c r="E16" s="405"/>
      <c r="F16" s="416"/>
      <c r="G16" s="417"/>
      <c r="H16" s="417"/>
      <c r="I16" s="417"/>
      <c r="J16" s="695" t="s">
        <v>40</v>
      </c>
      <c r="K16" s="695"/>
      <c r="L16" s="695"/>
      <c r="M16" s="695"/>
      <c r="N16" s="711" t="s">
        <v>2472</v>
      </c>
      <c r="O16" s="712"/>
      <c r="P16" s="712"/>
      <c r="Q16" s="712"/>
      <c r="R16" s="713"/>
      <c r="S16" s="416"/>
      <c r="T16" s="417"/>
      <c r="U16" s="417"/>
      <c r="V16" s="417"/>
      <c r="W16" s="417"/>
      <c r="X16" s="562"/>
      <c r="Y16" s="109"/>
    </row>
    <row r="17" spans="1:25" ht="27" customHeight="1" thickBot="1">
      <c r="A17" s="406"/>
      <c r="B17" s="413"/>
      <c r="C17" s="412"/>
      <c r="D17" s="413"/>
      <c r="E17" s="407"/>
      <c r="F17" s="418"/>
      <c r="G17" s="419"/>
      <c r="H17" s="419"/>
      <c r="I17" s="419"/>
      <c r="J17" s="714" t="s">
        <v>42</v>
      </c>
      <c r="K17" s="714"/>
      <c r="L17" s="714"/>
      <c r="M17" s="714"/>
      <c r="N17" s="715" t="s">
        <v>2473</v>
      </c>
      <c r="O17" s="716"/>
      <c r="P17" s="716"/>
      <c r="Q17" s="716"/>
      <c r="R17" s="717"/>
      <c r="S17" s="418"/>
      <c r="T17" s="419"/>
      <c r="U17" s="419"/>
      <c r="V17" s="419"/>
      <c r="W17" s="419"/>
      <c r="X17" s="563"/>
      <c r="Y17" s="109"/>
    </row>
    <row r="18" spans="1:25" ht="25.15" customHeight="1" thickBot="1">
      <c r="A18" s="718" t="s">
        <v>44</v>
      </c>
      <c r="B18" s="719"/>
      <c r="C18" s="719"/>
      <c r="D18" s="719"/>
      <c r="E18" s="719"/>
      <c r="F18" s="719"/>
      <c r="G18" s="719"/>
      <c r="H18" s="719"/>
      <c r="I18" s="719"/>
      <c r="J18" s="719"/>
      <c r="K18" s="719"/>
      <c r="L18" s="719"/>
      <c r="M18" s="719"/>
      <c r="N18" s="719"/>
      <c r="O18" s="719"/>
      <c r="P18" s="719"/>
      <c r="Q18" s="719"/>
      <c r="R18" s="719"/>
      <c r="S18" s="719"/>
      <c r="T18" s="719"/>
      <c r="U18" s="719"/>
      <c r="V18" s="719"/>
      <c r="W18" s="719"/>
      <c r="X18" s="720"/>
      <c r="Y18" s="109"/>
    </row>
    <row r="19" spans="1:25" ht="37.5" customHeight="1" thickBot="1">
      <c r="A19" s="721" t="s">
        <v>45</v>
      </c>
      <c r="B19" s="722"/>
      <c r="C19" s="722"/>
      <c r="D19" s="722"/>
      <c r="E19" s="723"/>
      <c r="F19" s="721" t="s">
        <v>46</v>
      </c>
      <c r="G19" s="722"/>
      <c r="H19" s="722"/>
      <c r="I19" s="722"/>
      <c r="J19" s="722"/>
      <c r="K19" s="722"/>
      <c r="L19" s="722"/>
      <c r="M19" s="722"/>
      <c r="N19" s="723"/>
      <c r="O19" s="721" t="s">
        <v>2474</v>
      </c>
      <c r="P19" s="722"/>
      <c r="Q19" s="722"/>
      <c r="R19" s="722"/>
      <c r="S19" s="722"/>
      <c r="T19" s="722"/>
      <c r="U19" s="722"/>
      <c r="V19" s="722"/>
      <c r="W19" s="722"/>
      <c r="X19" s="723"/>
      <c r="Y19" s="109"/>
    </row>
    <row r="20" spans="1:25" ht="19" customHeight="1" thickBot="1">
      <c r="A20" s="724" t="s">
        <v>48</v>
      </c>
      <c r="B20" s="693"/>
      <c r="C20" s="693"/>
      <c r="D20" s="693"/>
      <c r="E20" s="693"/>
      <c r="F20" s="693"/>
      <c r="G20" s="693"/>
      <c r="H20" s="693"/>
      <c r="I20" s="693"/>
      <c r="J20" s="693"/>
      <c r="K20" s="693"/>
      <c r="L20" s="693"/>
      <c r="M20" s="693"/>
      <c r="N20" s="693"/>
      <c r="O20" s="693"/>
      <c r="P20" s="693"/>
      <c r="Q20" s="693"/>
      <c r="R20" s="693"/>
      <c r="S20" s="693"/>
      <c r="T20" s="693"/>
      <c r="U20" s="693"/>
      <c r="V20" s="693"/>
      <c r="W20" s="693"/>
      <c r="X20" s="694"/>
      <c r="Y20" s="109"/>
    </row>
    <row r="21" spans="1:25" ht="19" customHeight="1">
      <c r="A21" s="725" t="s">
        <v>49</v>
      </c>
      <c r="B21" s="726"/>
      <c r="C21" s="108" t="s">
        <v>50</v>
      </c>
      <c r="D21" s="108" t="s">
        <v>51</v>
      </c>
      <c r="E21" s="108" t="s">
        <v>52</v>
      </c>
      <c r="F21" s="660" t="s">
        <v>53</v>
      </c>
      <c r="G21" s="660"/>
      <c r="H21" s="660"/>
      <c r="I21" s="108" t="s">
        <v>54</v>
      </c>
      <c r="J21" s="660" t="s">
        <v>55</v>
      </c>
      <c r="K21" s="660"/>
      <c r="L21" s="660"/>
      <c r="M21" s="113" t="s">
        <v>56</v>
      </c>
      <c r="N21" s="660" t="s">
        <v>57</v>
      </c>
      <c r="O21" s="660"/>
      <c r="P21" s="660" t="s">
        <v>58</v>
      </c>
      <c r="Q21" s="660"/>
      <c r="R21" s="660"/>
      <c r="S21" s="727" t="s">
        <v>59</v>
      </c>
      <c r="T21" s="727"/>
      <c r="U21" s="727" t="s">
        <v>60</v>
      </c>
      <c r="V21" s="727"/>
      <c r="W21" s="114" t="s">
        <v>61</v>
      </c>
      <c r="X21" s="114" t="s">
        <v>62</v>
      </c>
      <c r="Y21" s="109"/>
    </row>
    <row r="22" spans="1:25" ht="19" customHeight="1">
      <c r="A22" s="728" t="s">
        <v>63</v>
      </c>
      <c r="B22" s="729"/>
      <c r="C22" s="115"/>
      <c r="D22" s="115"/>
      <c r="E22" s="105">
        <v>4</v>
      </c>
      <c r="F22" s="767"/>
      <c r="G22" s="767"/>
      <c r="H22" s="767"/>
      <c r="I22" s="115"/>
      <c r="J22" s="767">
        <v>12</v>
      </c>
      <c r="K22" s="767"/>
      <c r="L22" s="767"/>
      <c r="M22" s="115"/>
      <c r="N22" s="767"/>
      <c r="O22" s="767"/>
      <c r="P22" s="767">
        <v>27</v>
      </c>
      <c r="Q22" s="767"/>
      <c r="R22" s="767"/>
      <c r="S22" s="767"/>
      <c r="T22" s="767"/>
      <c r="U22" s="767"/>
      <c r="V22" s="767"/>
      <c r="W22" s="115">
        <v>19</v>
      </c>
      <c r="X22" s="136">
        <f>SUM(C22:W22)</f>
        <v>62</v>
      </c>
      <c r="Y22" s="109"/>
    </row>
    <row r="23" spans="1:25" ht="19" customHeight="1" thickBot="1">
      <c r="A23" s="744" t="s">
        <v>76</v>
      </c>
      <c r="B23" s="745"/>
      <c r="C23" s="115"/>
      <c r="D23" s="115"/>
      <c r="E23" s="105">
        <v>4</v>
      </c>
      <c r="F23" s="767"/>
      <c r="G23" s="767"/>
      <c r="H23" s="767"/>
      <c r="I23" s="115"/>
      <c r="J23" s="767">
        <v>12</v>
      </c>
      <c r="K23" s="767"/>
      <c r="L23" s="767"/>
      <c r="M23" s="115"/>
      <c r="N23" s="767"/>
      <c r="O23" s="767"/>
      <c r="P23" s="767">
        <v>27</v>
      </c>
      <c r="Q23" s="767"/>
      <c r="R23" s="767"/>
      <c r="S23" s="767"/>
      <c r="T23" s="767"/>
      <c r="U23" s="767"/>
      <c r="V23" s="767"/>
      <c r="W23" s="115">
        <v>19</v>
      </c>
      <c r="X23" s="137">
        <f>SUM(C23:W23)</f>
        <v>62</v>
      </c>
      <c r="Y23" s="109"/>
    </row>
    <row r="24" spans="1:25" ht="19.75" customHeight="1" thickBot="1">
      <c r="A24" s="724">
        <v>19</v>
      </c>
      <c r="B24" s="693"/>
      <c r="C24" s="768"/>
      <c r="D24" s="768"/>
      <c r="E24" s="768"/>
      <c r="F24" s="768"/>
      <c r="G24" s="768"/>
      <c r="H24" s="768"/>
      <c r="I24" s="768"/>
      <c r="J24" s="768"/>
      <c r="K24" s="768"/>
      <c r="L24" s="768"/>
      <c r="M24" s="768"/>
      <c r="N24" s="768"/>
      <c r="O24" s="768"/>
      <c r="P24" s="768"/>
      <c r="Q24" s="768"/>
      <c r="R24" s="768"/>
      <c r="S24" s="768"/>
      <c r="T24" s="768"/>
      <c r="U24" s="768"/>
      <c r="V24" s="768"/>
      <c r="W24" s="768"/>
      <c r="X24" s="694"/>
      <c r="Y24" s="109"/>
    </row>
    <row r="25" spans="1:25" ht="42">
      <c r="A25" s="107" t="s">
        <v>90</v>
      </c>
      <c r="B25" s="113" t="s">
        <v>91</v>
      </c>
      <c r="C25" s="113" t="s">
        <v>92</v>
      </c>
      <c r="D25" s="117" t="s">
        <v>93</v>
      </c>
      <c r="E25" s="118"/>
      <c r="F25" s="118"/>
      <c r="G25" s="732"/>
      <c r="H25" s="732"/>
      <c r="I25" s="732"/>
      <c r="J25" s="732"/>
      <c r="K25" s="732"/>
      <c r="L25" s="732"/>
      <c r="M25" s="732"/>
      <c r="N25" s="732"/>
      <c r="O25" s="732"/>
      <c r="P25" s="732"/>
      <c r="Q25" s="732"/>
      <c r="R25" s="734"/>
      <c r="S25" s="734"/>
      <c r="T25" s="734"/>
      <c r="U25" s="734"/>
      <c r="V25" s="734"/>
      <c r="W25" s="732"/>
      <c r="X25" s="735"/>
      <c r="Y25" s="109"/>
    </row>
    <row r="26" spans="1:25" ht="17.649999999999999" customHeight="1">
      <c r="A26" s="119" t="s">
        <v>94</v>
      </c>
      <c r="B26" s="120">
        <f>IF(ISERROR($C$22/$C$23),0,$C$22/$C$23)</f>
        <v>0</v>
      </c>
      <c r="C26" s="120">
        <f t="shared" ref="C26:C37" si="0">IF(B26=0,0,100%)</f>
        <v>0</v>
      </c>
      <c r="D26" s="120">
        <f t="shared" ref="D26:D37" si="1">$D$15</f>
        <v>0</v>
      </c>
      <c r="G26" s="733"/>
      <c r="H26" s="733"/>
      <c r="I26" s="731"/>
      <c r="J26" s="731"/>
      <c r="K26" s="121"/>
      <c r="L26" s="122"/>
      <c r="M26" s="733"/>
      <c r="N26" s="733"/>
      <c r="O26" s="733"/>
      <c r="P26" s="733"/>
      <c r="Q26" s="733"/>
      <c r="R26" s="736"/>
      <c r="S26" s="736"/>
      <c r="T26" s="736"/>
      <c r="U26" s="736"/>
      <c r="V26" s="736"/>
      <c r="W26" s="737"/>
      <c r="X26" s="738"/>
      <c r="Y26" s="109"/>
    </row>
    <row r="27" spans="1:25" ht="17.649999999999999" customHeight="1">
      <c r="A27" s="119" t="s">
        <v>95</v>
      </c>
      <c r="B27" s="120">
        <f>IF(ISERROR($D$22/$D$23),0,$D$22/$D$23)</f>
        <v>0</v>
      </c>
      <c r="C27" s="120">
        <f t="shared" si="0"/>
        <v>0</v>
      </c>
      <c r="D27" s="120">
        <f t="shared" si="1"/>
        <v>0</v>
      </c>
      <c r="G27" s="731"/>
      <c r="H27" s="731"/>
      <c r="I27" s="731"/>
      <c r="J27" s="731"/>
      <c r="K27" s="123"/>
      <c r="L27" s="121"/>
      <c r="M27" s="731"/>
      <c r="N27" s="731"/>
      <c r="O27" s="731"/>
      <c r="P27" s="731"/>
      <c r="Q27" s="731"/>
      <c r="R27" s="736"/>
      <c r="S27" s="736"/>
      <c r="T27" s="736"/>
      <c r="U27" s="736"/>
      <c r="V27" s="736"/>
      <c r="W27" s="737"/>
      <c r="X27" s="738"/>
      <c r="Y27" s="109"/>
    </row>
    <row r="28" spans="1:25" ht="17.649999999999999" customHeight="1">
      <c r="A28" s="119" t="s">
        <v>96</v>
      </c>
      <c r="B28" s="120">
        <f>IF(ISERROR($E$22/$E$23),0,$E$22/$E$23)</f>
        <v>1</v>
      </c>
      <c r="C28" s="120">
        <f t="shared" si="0"/>
        <v>1</v>
      </c>
      <c r="D28" s="120">
        <f t="shared" si="1"/>
        <v>0</v>
      </c>
      <c r="G28" s="731"/>
      <c r="H28" s="731"/>
      <c r="I28" s="731"/>
      <c r="J28" s="731"/>
      <c r="K28" s="123"/>
      <c r="L28" s="121"/>
      <c r="M28" s="731"/>
      <c r="N28" s="731"/>
      <c r="O28" s="731"/>
      <c r="P28" s="731"/>
      <c r="Q28" s="731"/>
      <c r="R28" s="736"/>
      <c r="S28" s="736"/>
      <c r="T28" s="736"/>
      <c r="U28" s="736"/>
      <c r="V28" s="736"/>
      <c r="W28" s="737"/>
      <c r="X28" s="738"/>
      <c r="Y28" s="109"/>
    </row>
    <row r="29" spans="1:25" ht="17.649999999999999" customHeight="1">
      <c r="A29" s="119" t="s">
        <v>97</v>
      </c>
      <c r="B29" s="120">
        <f>IF(ISERROR($F$22/$F$23),0,$F$22/$F$23)</f>
        <v>0</v>
      </c>
      <c r="C29" s="120">
        <f t="shared" si="0"/>
        <v>0</v>
      </c>
      <c r="D29" s="120">
        <f t="shared" si="1"/>
        <v>0</v>
      </c>
      <c r="G29" s="731"/>
      <c r="H29" s="731"/>
      <c r="I29" s="731"/>
      <c r="J29" s="731"/>
      <c r="K29" s="123"/>
      <c r="L29" s="121"/>
      <c r="M29" s="731"/>
      <c r="N29" s="731"/>
      <c r="O29" s="731"/>
      <c r="P29" s="731"/>
      <c r="Q29" s="731"/>
      <c r="R29" s="736"/>
      <c r="S29" s="736"/>
      <c r="T29" s="736"/>
      <c r="U29" s="736"/>
      <c r="V29" s="736"/>
      <c r="W29" s="737"/>
      <c r="X29" s="738"/>
      <c r="Y29" s="109"/>
    </row>
    <row r="30" spans="1:25" ht="17.649999999999999" customHeight="1">
      <c r="A30" s="119" t="s">
        <v>98</v>
      </c>
      <c r="B30" s="120">
        <f>IF(ISERROR($I$22/$I$23),0,$I$22/$I$23)</f>
        <v>0</v>
      </c>
      <c r="C30" s="120">
        <f t="shared" si="0"/>
        <v>0</v>
      </c>
      <c r="D30" s="120">
        <f t="shared" si="1"/>
        <v>0</v>
      </c>
      <c r="G30" s="731"/>
      <c r="H30" s="731"/>
      <c r="I30" s="731"/>
      <c r="J30" s="731"/>
      <c r="K30" s="123"/>
      <c r="L30" s="121"/>
      <c r="M30" s="731"/>
      <c r="N30" s="731"/>
      <c r="O30" s="731"/>
      <c r="P30" s="731"/>
      <c r="Q30" s="731"/>
      <c r="R30" s="736"/>
      <c r="S30" s="736"/>
      <c r="T30" s="736"/>
      <c r="U30" s="736"/>
      <c r="V30" s="736"/>
      <c r="W30" s="737"/>
      <c r="X30" s="738"/>
      <c r="Y30" s="109"/>
    </row>
    <row r="31" spans="1:25" ht="17.649999999999999" customHeight="1">
      <c r="A31" s="119" t="s">
        <v>99</v>
      </c>
      <c r="B31" s="120">
        <f>IF(ISERROR(#REF!/$J$22),0,#REF!/$J$22)</f>
        <v>0</v>
      </c>
      <c r="C31" s="120">
        <f t="shared" si="0"/>
        <v>0</v>
      </c>
      <c r="D31" s="120">
        <f t="shared" si="1"/>
        <v>0</v>
      </c>
      <c r="G31" s="731"/>
      <c r="H31" s="731"/>
      <c r="I31" s="731"/>
      <c r="J31" s="731"/>
      <c r="K31" s="123"/>
      <c r="L31" s="121"/>
      <c r="M31" s="731"/>
      <c r="N31" s="731"/>
      <c r="O31" s="731"/>
      <c r="P31" s="731"/>
      <c r="Q31" s="731"/>
      <c r="R31" s="736"/>
      <c r="S31" s="736"/>
      <c r="T31" s="736"/>
      <c r="U31" s="736"/>
      <c r="V31" s="736"/>
      <c r="W31" s="737"/>
      <c r="X31" s="738"/>
      <c r="Y31" s="109"/>
    </row>
    <row r="32" spans="1:25" ht="17.649999999999999" customHeight="1">
      <c r="A32" s="119" t="s">
        <v>100</v>
      </c>
      <c r="B32" s="120">
        <f>IF(ISERROR($M$22/$M$23),0,$M$22/$M$23)</f>
        <v>0</v>
      </c>
      <c r="C32" s="120">
        <f t="shared" si="0"/>
        <v>0</v>
      </c>
      <c r="D32" s="120">
        <f t="shared" si="1"/>
        <v>0</v>
      </c>
      <c r="G32" s="731"/>
      <c r="H32" s="731"/>
      <c r="I32" s="731"/>
      <c r="J32" s="731"/>
      <c r="K32" s="123"/>
      <c r="L32" s="121"/>
      <c r="M32" s="731"/>
      <c r="N32" s="731"/>
      <c r="O32" s="731"/>
      <c r="P32" s="731"/>
      <c r="Q32" s="731"/>
      <c r="R32" s="736"/>
      <c r="S32" s="736"/>
      <c r="T32" s="736"/>
      <c r="U32" s="736"/>
      <c r="V32" s="736"/>
      <c r="W32" s="737"/>
      <c r="X32" s="738"/>
      <c r="Y32" s="109"/>
    </row>
    <row r="33" spans="1:25" ht="17.649999999999999" customHeight="1">
      <c r="A33" s="119" t="s">
        <v>101</v>
      </c>
      <c r="B33" s="120">
        <f>IF(ISERROR(#REF!/$N$22),0,#REF!/$N$22)</f>
        <v>0</v>
      </c>
      <c r="C33" s="120">
        <f t="shared" si="0"/>
        <v>0</v>
      </c>
      <c r="D33" s="120">
        <f t="shared" si="1"/>
        <v>0</v>
      </c>
      <c r="G33" s="731"/>
      <c r="H33" s="731"/>
      <c r="I33" s="731"/>
      <c r="J33" s="731"/>
      <c r="K33" s="123"/>
      <c r="L33" s="121"/>
      <c r="M33" s="731"/>
      <c r="N33" s="731"/>
      <c r="O33" s="731"/>
      <c r="P33" s="731"/>
      <c r="Q33" s="731"/>
      <c r="R33" s="736"/>
      <c r="S33" s="736"/>
      <c r="T33" s="736"/>
      <c r="U33" s="736"/>
      <c r="V33" s="736"/>
      <c r="W33" s="737"/>
      <c r="X33" s="738"/>
      <c r="Y33" s="109"/>
    </row>
    <row r="34" spans="1:25" ht="17.649999999999999" customHeight="1">
      <c r="A34" s="119" t="s">
        <v>102</v>
      </c>
      <c r="B34" s="120">
        <f>IF(ISERROR($P$22/$P$23),0,$P$22/$P$23)</f>
        <v>1</v>
      </c>
      <c r="C34" s="120">
        <f t="shared" si="0"/>
        <v>1</v>
      </c>
      <c r="D34" s="120">
        <f t="shared" si="1"/>
        <v>0</v>
      </c>
      <c r="G34" s="731"/>
      <c r="H34" s="731"/>
      <c r="I34" s="731"/>
      <c r="J34" s="731"/>
      <c r="K34" s="123"/>
      <c r="L34" s="121"/>
      <c r="M34" s="731"/>
      <c r="N34" s="731"/>
      <c r="O34" s="731"/>
      <c r="P34" s="731"/>
      <c r="Q34" s="731"/>
      <c r="R34" s="736"/>
      <c r="S34" s="736"/>
      <c r="T34" s="736"/>
      <c r="U34" s="736"/>
      <c r="V34" s="736"/>
      <c r="W34" s="737"/>
      <c r="X34" s="738"/>
      <c r="Y34" s="109"/>
    </row>
    <row r="35" spans="1:25" ht="17.649999999999999" customHeight="1">
      <c r="A35" s="119" t="s">
        <v>103</v>
      </c>
      <c r="B35" s="120">
        <f>IF(ISERROR($S$22/$S$23),0,$S$22/$S$23)</f>
        <v>0</v>
      </c>
      <c r="C35" s="120">
        <f t="shared" si="0"/>
        <v>0</v>
      </c>
      <c r="D35" s="120">
        <f t="shared" si="1"/>
        <v>0</v>
      </c>
      <c r="G35" s="731"/>
      <c r="H35" s="731"/>
      <c r="I35" s="731"/>
      <c r="J35" s="731"/>
      <c r="K35" s="123"/>
      <c r="L35" s="121"/>
      <c r="M35" s="731"/>
      <c r="N35" s="731"/>
      <c r="O35" s="731"/>
      <c r="P35" s="731"/>
      <c r="Q35" s="731"/>
      <c r="R35" s="736"/>
      <c r="S35" s="736"/>
      <c r="T35" s="736"/>
      <c r="U35" s="736"/>
      <c r="V35" s="736"/>
      <c r="W35" s="737"/>
      <c r="X35" s="738"/>
      <c r="Y35" s="109"/>
    </row>
    <row r="36" spans="1:25" ht="17.649999999999999" customHeight="1">
      <c r="A36" s="119" t="s">
        <v>104</v>
      </c>
      <c r="B36" s="120">
        <f>IF(ISERROR($U$22/$U$23),0,$U$22/$U$23)</f>
        <v>0</v>
      </c>
      <c r="C36" s="120">
        <f t="shared" si="0"/>
        <v>0</v>
      </c>
      <c r="D36" s="120">
        <f t="shared" si="1"/>
        <v>0</v>
      </c>
      <c r="G36" s="731"/>
      <c r="H36" s="731"/>
      <c r="I36" s="731"/>
      <c r="J36" s="731"/>
      <c r="K36" s="123"/>
      <c r="L36" s="121"/>
      <c r="M36" s="731"/>
      <c r="N36" s="731"/>
      <c r="O36" s="731"/>
      <c r="P36" s="731"/>
      <c r="Q36" s="731"/>
      <c r="R36" s="736"/>
      <c r="S36" s="736"/>
      <c r="T36" s="736"/>
      <c r="U36" s="736"/>
      <c r="V36" s="736"/>
      <c r="W36" s="737"/>
      <c r="X36" s="738"/>
      <c r="Y36" s="109"/>
    </row>
    <row r="37" spans="1:25" ht="17.649999999999999" customHeight="1" thickBot="1">
      <c r="A37" s="124" t="s">
        <v>105</v>
      </c>
      <c r="B37" s="125">
        <f>IF(ISERROR($W$22/$W$23),0,$W$22/$W$23)</f>
        <v>1</v>
      </c>
      <c r="C37" s="125">
        <f t="shared" si="0"/>
        <v>1</v>
      </c>
      <c r="D37" s="125">
        <f t="shared" si="1"/>
        <v>0</v>
      </c>
      <c r="K37" s="123"/>
      <c r="L37" s="121"/>
      <c r="R37" s="739"/>
      <c r="S37" s="739"/>
      <c r="T37" s="739"/>
      <c r="U37" s="739"/>
      <c r="V37" s="739"/>
      <c r="W37" s="731"/>
      <c r="X37" s="740"/>
      <c r="Y37" s="109"/>
    </row>
    <row r="38" spans="1:25" ht="17.25" customHeight="1" thickBot="1">
      <c r="A38" s="126" t="s">
        <v>106</v>
      </c>
      <c r="B38" s="127">
        <f>IF(ISERROR($X$22/$X$23),0,$X$22/$X$23)</f>
        <v>1</v>
      </c>
      <c r="C38" s="127">
        <v>1</v>
      </c>
      <c r="D38" s="128">
        <f>SUM(D26:D37)/12</f>
        <v>0</v>
      </c>
      <c r="E38" s="129"/>
      <c r="F38" s="129"/>
      <c r="G38" s="742"/>
      <c r="H38" s="742"/>
      <c r="I38" s="742"/>
      <c r="J38" s="742"/>
      <c r="K38" s="130"/>
      <c r="L38" s="131"/>
      <c r="M38" s="742"/>
      <c r="N38" s="742"/>
      <c r="O38" s="742"/>
      <c r="P38" s="742"/>
      <c r="Q38" s="742"/>
      <c r="R38" s="741"/>
      <c r="S38" s="741"/>
      <c r="T38" s="741"/>
      <c r="U38" s="741"/>
      <c r="V38" s="741"/>
      <c r="W38" s="742"/>
      <c r="X38" s="743"/>
      <c r="Y38" s="109"/>
    </row>
    <row r="39" spans="1:25" ht="25.5" customHeight="1" thickBot="1">
      <c r="A39" s="718" t="s">
        <v>1532</v>
      </c>
      <c r="B39" s="719"/>
      <c r="C39" s="719"/>
      <c r="D39" s="719"/>
      <c r="E39" s="719"/>
      <c r="F39" s="719"/>
      <c r="G39" s="719"/>
      <c r="H39" s="719"/>
      <c r="I39" s="719"/>
      <c r="J39" s="719"/>
      <c r="K39" s="719"/>
      <c r="L39" s="719"/>
      <c r="M39" s="719"/>
      <c r="N39" s="719"/>
      <c r="O39" s="719"/>
      <c r="P39" s="719"/>
      <c r="Q39" s="719"/>
      <c r="R39" s="719"/>
      <c r="S39" s="719"/>
      <c r="T39" s="719"/>
      <c r="U39" s="719"/>
      <c r="V39" s="719"/>
      <c r="W39" s="719"/>
      <c r="X39" s="720"/>
      <c r="Y39" s="109"/>
    </row>
    <row r="40" spans="1:25" ht="14">
      <c r="A40" s="747" t="s">
        <v>108</v>
      </c>
      <c r="B40" s="748"/>
      <c r="C40" s="748"/>
      <c r="D40" s="748"/>
      <c r="E40" s="748"/>
      <c r="F40" s="748"/>
      <c r="G40" s="748"/>
      <c r="H40" s="748"/>
      <c r="I40" s="748"/>
      <c r="J40" s="748"/>
      <c r="K40" s="748"/>
      <c r="L40" s="748"/>
      <c r="M40" s="748"/>
      <c r="N40" s="748"/>
      <c r="O40" s="748"/>
      <c r="P40" s="748"/>
      <c r="Q40" s="748"/>
      <c r="R40" s="748"/>
      <c r="S40" s="748"/>
      <c r="T40" s="748"/>
      <c r="U40" s="748"/>
      <c r="V40" s="748"/>
      <c r="W40" s="748"/>
      <c r="X40" s="749"/>
      <c r="Y40" s="109"/>
    </row>
    <row r="41" spans="1:25" ht="62.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109"/>
    </row>
    <row r="42" spans="1:25" ht="12.75" customHeight="1">
      <c r="A42" s="747" t="s">
        <v>109</v>
      </c>
      <c r="B42" s="748"/>
      <c r="C42" s="748"/>
      <c r="D42" s="748"/>
      <c r="E42" s="748"/>
      <c r="F42" s="748"/>
      <c r="G42" s="748"/>
      <c r="H42" s="748"/>
      <c r="I42" s="748"/>
      <c r="J42" s="748"/>
      <c r="K42" s="748"/>
      <c r="L42" s="748"/>
      <c r="M42" s="748"/>
      <c r="N42" s="748"/>
      <c r="O42" s="748"/>
      <c r="P42" s="748"/>
      <c r="Q42" s="748"/>
      <c r="R42" s="748"/>
      <c r="S42" s="748"/>
      <c r="T42" s="748"/>
      <c r="U42" s="748"/>
      <c r="V42" s="748"/>
      <c r="W42" s="748"/>
      <c r="X42" s="749"/>
      <c r="Y42" s="109"/>
    </row>
    <row r="43" spans="1:25" s="133" customFormat="1" ht="62.25"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132"/>
    </row>
    <row r="44" spans="1:25" ht="14">
      <c r="A44" s="747" t="s">
        <v>110</v>
      </c>
      <c r="B44" s="748"/>
      <c r="C44" s="748"/>
      <c r="D44" s="748"/>
      <c r="E44" s="748"/>
      <c r="F44" s="748"/>
      <c r="G44" s="748"/>
      <c r="H44" s="748"/>
      <c r="I44" s="748"/>
      <c r="J44" s="748"/>
      <c r="K44" s="748"/>
      <c r="L44" s="748"/>
      <c r="M44" s="748"/>
      <c r="N44" s="748"/>
      <c r="O44" s="748"/>
      <c r="P44" s="748"/>
      <c r="Q44" s="748"/>
      <c r="R44" s="748"/>
      <c r="S44" s="748"/>
      <c r="T44" s="748"/>
      <c r="U44" s="748"/>
      <c r="V44" s="748"/>
      <c r="W44" s="748"/>
      <c r="X44" s="749"/>
      <c r="Y44" s="109"/>
    </row>
    <row r="45" spans="1:25" s="133" customFormat="1" ht="62.25" customHeight="1" thickBot="1">
      <c r="A45" s="549" t="s">
        <v>2399</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132"/>
    </row>
    <row r="46" spans="1:25" ht="14">
      <c r="A46" s="747" t="s">
        <v>111</v>
      </c>
      <c r="B46" s="748"/>
      <c r="C46" s="748"/>
      <c r="D46" s="748"/>
      <c r="E46" s="748"/>
      <c r="F46" s="748"/>
      <c r="G46" s="748"/>
      <c r="H46" s="748"/>
      <c r="I46" s="748"/>
      <c r="J46" s="748"/>
      <c r="K46" s="748"/>
      <c r="L46" s="748"/>
      <c r="M46" s="748"/>
      <c r="N46" s="748"/>
      <c r="O46" s="748"/>
      <c r="P46" s="748"/>
      <c r="Q46" s="748"/>
      <c r="R46" s="748"/>
      <c r="S46" s="748"/>
      <c r="T46" s="748"/>
      <c r="U46" s="748"/>
      <c r="V46" s="748"/>
      <c r="W46" s="748"/>
      <c r="X46" s="749"/>
      <c r="Y46" s="109"/>
    </row>
    <row r="47" spans="1:25" s="133" customFormat="1" ht="58.5"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132"/>
    </row>
    <row r="48" spans="1:25" ht="14">
      <c r="A48" s="747" t="s">
        <v>112</v>
      </c>
      <c r="B48" s="748"/>
      <c r="C48" s="748"/>
      <c r="D48" s="748"/>
      <c r="E48" s="748"/>
      <c r="F48" s="748"/>
      <c r="G48" s="748"/>
      <c r="H48" s="748"/>
      <c r="I48" s="748"/>
      <c r="J48" s="748"/>
      <c r="K48" s="748"/>
      <c r="L48" s="748"/>
      <c r="M48" s="748"/>
      <c r="N48" s="748"/>
      <c r="O48" s="748"/>
      <c r="P48" s="748"/>
      <c r="Q48" s="748"/>
      <c r="R48" s="748"/>
      <c r="S48" s="748"/>
      <c r="T48" s="748"/>
      <c r="U48" s="748"/>
      <c r="V48" s="748"/>
      <c r="W48" s="748"/>
      <c r="X48" s="749"/>
      <c r="Y48" s="109"/>
    </row>
    <row r="49" spans="1:25" s="133" customFormat="1" ht="60"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132"/>
    </row>
    <row r="50" spans="1:25" s="133" customFormat="1" ht="14">
      <c r="A50" s="747" t="s">
        <v>113</v>
      </c>
      <c r="B50" s="748"/>
      <c r="C50" s="748"/>
      <c r="D50" s="748"/>
      <c r="E50" s="748"/>
      <c r="F50" s="748"/>
      <c r="G50" s="748"/>
      <c r="H50" s="748"/>
      <c r="I50" s="748"/>
      <c r="J50" s="748"/>
      <c r="K50" s="748"/>
      <c r="L50" s="748"/>
      <c r="M50" s="748"/>
      <c r="N50" s="748"/>
      <c r="O50" s="748"/>
      <c r="P50" s="748"/>
      <c r="Q50" s="748"/>
      <c r="R50" s="748"/>
      <c r="S50" s="748"/>
      <c r="T50" s="748"/>
      <c r="U50" s="748"/>
      <c r="V50" s="748"/>
      <c r="W50" s="748"/>
      <c r="X50" s="749"/>
      <c r="Y50" s="132"/>
    </row>
    <row r="51" spans="1:25" s="133" customFormat="1" ht="110.25" customHeight="1" thickBot="1">
      <c r="A51" s="549" t="s">
        <v>3004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132"/>
    </row>
    <row r="52" spans="1:25" ht="14">
      <c r="A52" s="747" t="s">
        <v>114</v>
      </c>
      <c r="B52" s="748"/>
      <c r="C52" s="748"/>
      <c r="D52" s="748"/>
      <c r="E52" s="748"/>
      <c r="F52" s="748"/>
      <c r="G52" s="748"/>
      <c r="H52" s="748"/>
      <c r="I52" s="748"/>
      <c r="J52" s="748"/>
      <c r="K52" s="748"/>
      <c r="L52" s="748"/>
      <c r="M52" s="748"/>
      <c r="N52" s="748"/>
      <c r="O52" s="748"/>
      <c r="P52" s="748"/>
      <c r="Q52" s="748"/>
      <c r="R52" s="748"/>
      <c r="S52" s="748"/>
      <c r="T52" s="748"/>
      <c r="U52" s="748"/>
      <c r="V52" s="748"/>
      <c r="W52" s="748"/>
      <c r="X52" s="749"/>
      <c r="Y52" s="109"/>
    </row>
    <row r="53" spans="1:25" s="133" customFormat="1" ht="57"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132"/>
    </row>
    <row r="54" spans="1:25" ht="14">
      <c r="A54" s="747" t="s">
        <v>115</v>
      </c>
      <c r="B54" s="748"/>
      <c r="C54" s="748"/>
      <c r="D54" s="748"/>
      <c r="E54" s="748"/>
      <c r="F54" s="748"/>
      <c r="G54" s="748"/>
      <c r="H54" s="748"/>
      <c r="I54" s="748"/>
      <c r="J54" s="748"/>
      <c r="K54" s="748"/>
      <c r="L54" s="748"/>
      <c r="M54" s="748"/>
      <c r="N54" s="748"/>
      <c r="O54" s="748"/>
      <c r="P54" s="748"/>
      <c r="Q54" s="748"/>
      <c r="R54" s="748"/>
      <c r="S54" s="748"/>
      <c r="T54" s="748"/>
      <c r="U54" s="748"/>
      <c r="V54" s="748"/>
      <c r="W54" s="748"/>
      <c r="X54" s="749"/>
      <c r="Y54" s="109"/>
    </row>
    <row r="55" spans="1:25" s="133"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132"/>
    </row>
    <row r="56" spans="1:25" s="133" customFormat="1" ht="14">
      <c r="A56" s="747" t="s">
        <v>116</v>
      </c>
      <c r="B56" s="748"/>
      <c r="C56" s="748"/>
      <c r="D56" s="748"/>
      <c r="E56" s="748"/>
      <c r="F56" s="748"/>
      <c r="G56" s="748"/>
      <c r="H56" s="748"/>
      <c r="I56" s="748"/>
      <c r="J56" s="748"/>
      <c r="K56" s="748"/>
      <c r="L56" s="748"/>
      <c r="M56" s="748"/>
      <c r="N56" s="748"/>
      <c r="O56" s="748"/>
      <c r="P56" s="748"/>
      <c r="Q56" s="748"/>
      <c r="R56" s="748"/>
      <c r="S56" s="748"/>
      <c r="T56" s="748"/>
      <c r="U56" s="748"/>
      <c r="V56" s="748"/>
      <c r="W56" s="748"/>
      <c r="X56" s="749"/>
      <c r="Y56" s="132"/>
    </row>
    <row r="57" spans="1:25" s="133" customFormat="1" ht="178.5" customHeight="1" thickBot="1">
      <c r="A57" s="549" t="s">
        <v>3005</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132"/>
    </row>
    <row r="58" spans="1:25" s="133" customFormat="1" ht="14">
      <c r="A58" s="747" t="s">
        <v>117</v>
      </c>
      <c r="B58" s="748"/>
      <c r="C58" s="748"/>
      <c r="D58" s="748"/>
      <c r="E58" s="748"/>
      <c r="F58" s="748"/>
      <c r="G58" s="748"/>
      <c r="H58" s="748"/>
      <c r="I58" s="748"/>
      <c r="J58" s="748"/>
      <c r="K58" s="748"/>
      <c r="L58" s="748"/>
      <c r="M58" s="748"/>
      <c r="N58" s="748"/>
      <c r="O58" s="748"/>
      <c r="P58" s="748"/>
      <c r="Q58" s="748"/>
      <c r="R58" s="748"/>
      <c r="S58" s="748"/>
      <c r="T58" s="748"/>
      <c r="U58" s="748"/>
      <c r="V58" s="748"/>
      <c r="W58" s="748"/>
      <c r="X58" s="749"/>
      <c r="Y58" s="132"/>
    </row>
    <row r="59" spans="1:25" s="133"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132"/>
    </row>
    <row r="60" spans="1:25" ht="14">
      <c r="A60" s="747" t="s">
        <v>118</v>
      </c>
      <c r="B60" s="748"/>
      <c r="C60" s="748"/>
      <c r="D60" s="748"/>
      <c r="E60" s="748"/>
      <c r="F60" s="748"/>
      <c r="G60" s="748"/>
      <c r="H60" s="748"/>
      <c r="I60" s="748"/>
      <c r="J60" s="748"/>
      <c r="K60" s="748"/>
      <c r="L60" s="748"/>
      <c r="M60" s="748"/>
      <c r="N60" s="748"/>
      <c r="O60" s="748"/>
      <c r="P60" s="748"/>
      <c r="Q60" s="748"/>
      <c r="R60" s="748"/>
      <c r="S60" s="748"/>
      <c r="T60" s="748"/>
      <c r="U60" s="748"/>
      <c r="V60" s="748"/>
      <c r="W60" s="748"/>
      <c r="X60" s="749"/>
      <c r="Y60" s="109"/>
    </row>
    <row r="61" spans="1:25" s="133" customFormat="1" ht="55.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132"/>
    </row>
    <row r="62" spans="1:25" ht="14">
      <c r="A62" s="747" t="s">
        <v>119</v>
      </c>
      <c r="B62" s="748"/>
      <c r="C62" s="748"/>
      <c r="D62" s="748"/>
      <c r="E62" s="748"/>
      <c r="F62" s="748"/>
      <c r="G62" s="748"/>
      <c r="H62" s="748"/>
      <c r="I62" s="748"/>
      <c r="J62" s="748"/>
      <c r="K62" s="748"/>
      <c r="L62" s="748"/>
      <c r="M62" s="748"/>
      <c r="N62" s="748"/>
      <c r="O62" s="748"/>
      <c r="P62" s="748"/>
      <c r="Q62" s="748"/>
      <c r="R62" s="748"/>
      <c r="S62" s="748"/>
      <c r="T62" s="748"/>
      <c r="U62" s="748"/>
      <c r="V62" s="748"/>
      <c r="W62" s="748"/>
      <c r="X62" s="749"/>
      <c r="Y62" s="109"/>
    </row>
    <row r="63" spans="1:25" s="133" customFormat="1" ht="51" customHeight="1" thickBot="1">
      <c r="A63" s="549" t="s">
        <v>3006</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132"/>
    </row>
    <row r="64" spans="1:25" ht="15" customHeight="1">
      <c r="A64" s="754"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109"/>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109"/>
    </row>
    <row r="66" spans="1:25" ht="21" hidden="1" customHeight="1">
      <c r="B66" s="134"/>
    </row>
    <row r="67" spans="1:25" ht="21" hidden="1" customHeight="1">
      <c r="B67" s="134"/>
    </row>
    <row r="68" spans="1:25" ht="21" hidden="1" customHeight="1">
      <c r="B68" s="134"/>
    </row>
    <row r="69" spans="1:25" ht="21" hidden="1" customHeight="1">
      <c r="B69" s="134" t="s">
        <v>1238</v>
      </c>
    </row>
    <row r="70" spans="1:25" ht="21" hidden="1" customHeight="1">
      <c r="B70" s="134"/>
    </row>
    <row r="71" spans="1:25" ht="21" hidden="1" customHeight="1">
      <c r="B71" s="134"/>
    </row>
    <row r="72" spans="1:25" ht="21" hidden="1" customHeight="1"/>
    <row r="73" spans="1:25" ht="27" customHeight="1">
      <c r="A73" s="750"/>
      <c r="B73" s="750"/>
      <c r="C73" s="750"/>
      <c r="D73" s="750"/>
      <c r="E73" s="750"/>
      <c r="F73" s="750"/>
      <c r="G73" s="750"/>
      <c r="H73" s="750"/>
      <c r="I73" s="750"/>
      <c r="J73" s="750"/>
      <c r="K73" s="750"/>
      <c r="L73" s="750"/>
      <c r="M73" s="750"/>
      <c r="N73" s="750"/>
      <c r="O73" s="750"/>
      <c r="P73" s="750"/>
      <c r="Q73" s="750"/>
      <c r="R73" s="750"/>
      <c r="S73" s="750"/>
      <c r="T73" s="750"/>
      <c r="U73" s="750"/>
      <c r="V73" s="750"/>
      <c r="W73" s="750"/>
      <c r="X73" s="750"/>
    </row>
    <row r="74" spans="1:25" ht="58.5" customHeight="1">
      <c r="A74" s="135" t="s">
        <v>2476</v>
      </c>
      <c r="B74" s="751">
        <v>45323</v>
      </c>
      <c r="C74" s="752"/>
      <c r="D74" s="753"/>
      <c r="E74" s="750"/>
      <c r="F74" s="750"/>
      <c r="G74" s="750"/>
      <c r="H74" s="750"/>
      <c r="I74" s="750"/>
      <c r="J74" s="750"/>
      <c r="K74" s="750"/>
      <c r="L74" s="750"/>
      <c r="M74" s="750"/>
      <c r="N74" s="750"/>
      <c r="O74" s="750"/>
      <c r="P74" s="750"/>
      <c r="Q74" s="750"/>
      <c r="R74" s="750"/>
      <c r="S74" s="750"/>
      <c r="T74" s="750"/>
      <c r="U74" s="750"/>
      <c r="V74" s="750"/>
      <c r="W74" s="750"/>
      <c r="X74" s="750"/>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79ED7-5090-414B-B833-3C67F6A511FA}">
  <sheetPr codeName="Hoja115"/>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127</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1350</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Gestionar con entidades externas capacitaciones en temas relacionados con derecho disciplinario. (Plan de capacitaciones- Instituto de estudios del ministerio publico - gestiones de la oficina)</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1352</v>
      </c>
      <c r="D11" s="275"/>
      <c r="E11" s="321"/>
      <c r="F11" s="229" t="s">
        <v>1353</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1354</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135</v>
      </c>
      <c r="G16" s="201"/>
      <c r="H16" s="201"/>
      <c r="I16" s="201"/>
      <c r="J16" s="209" t="s">
        <v>37</v>
      </c>
      <c r="K16" s="209"/>
      <c r="L16" s="209"/>
      <c r="M16" s="209"/>
      <c r="N16" s="210" t="s">
        <v>136</v>
      </c>
      <c r="O16" s="211"/>
      <c r="P16" s="211"/>
      <c r="Q16" s="211"/>
      <c r="R16" s="212"/>
      <c r="S16" s="200" t="s">
        <v>137</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v>1</v>
      </c>
      <c r="J23" s="191"/>
      <c r="K23" s="192"/>
      <c r="L23" s="193"/>
      <c r="M23" s="4"/>
      <c r="N23" s="191"/>
      <c r="O23" s="193"/>
      <c r="P23" s="191">
        <v>1</v>
      </c>
      <c r="Q23" s="192"/>
      <c r="R23" s="193"/>
      <c r="S23" s="191"/>
      <c r="T23" s="193"/>
      <c r="U23" s="191"/>
      <c r="V23" s="193"/>
      <c r="W23" s="5"/>
      <c r="X23" s="5">
        <f>SUM(C23:W23)</f>
        <v>2</v>
      </c>
      <c r="Y23" s="23"/>
    </row>
    <row r="24" spans="1:25" ht="19" customHeight="1" thickBot="1">
      <c r="A24" s="186" t="s">
        <v>76</v>
      </c>
      <c r="B24" s="187"/>
      <c r="C24" s="19"/>
      <c r="D24" s="19"/>
      <c r="E24" s="19"/>
      <c r="F24" s="171"/>
      <c r="G24" s="171"/>
      <c r="H24" s="171"/>
      <c r="I24" s="19">
        <v>1</v>
      </c>
      <c r="J24" s="171"/>
      <c r="K24" s="171"/>
      <c r="L24" s="171"/>
      <c r="M24" s="19"/>
      <c r="N24" s="171"/>
      <c r="O24" s="171"/>
      <c r="P24" s="171">
        <v>1</v>
      </c>
      <c r="Q24" s="171"/>
      <c r="R24" s="171"/>
      <c r="S24" s="171"/>
      <c r="T24" s="171"/>
      <c r="U24" s="171"/>
      <c r="V24" s="171"/>
      <c r="W24" s="6"/>
      <c r="X24" s="6">
        <f>SUM(C24:W24)</f>
        <v>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1</v>
      </c>
      <c r="C31" s="10">
        <f t="shared" si="0"/>
        <v>1</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47" t="s">
        <v>1384</v>
      </c>
      <c r="B58" s="148"/>
      <c r="C58" s="148"/>
      <c r="D58" s="148"/>
      <c r="E58" s="148"/>
      <c r="F58" s="148"/>
      <c r="G58" s="148"/>
      <c r="H58" s="148"/>
      <c r="I58" s="148"/>
      <c r="J58" s="148"/>
      <c r="K58" s="148"/>
      <c r="L58" s="148"/>
      <c r="M58" s="148"/>
      <c r="N58" s="148"/>
      <c r="O58" s="148"/>
      <c r="P58" s="148"/>
      <c r="Q58" s="148"/>
      <c r="R58" s="148"/>
      <c r="S58" s="148"/>
      <c r="T58" s="148"/>
      <c r="U58" s="148"/>
      <c r="V58" s="148"/>
      <c r="W58" s="148"/>
      <c r="X58" s="149"/>
      <c r="Y58" s="25"/>
    </row>
    <row r="59" spans="1:25" s="16" customFormat="1" ht="18.75" customHeight="1">
      <c r="A59" s="769"/>
      <c r="B59" s="770"/>
      <c r="C59" s="770"/>
      <c r="D59" s="770"/>
      <c r="E59" s="770"/>
      <c r="F59" s="770"/>
      <c r="G59" s="770"/>
      <c r="H59" s="770"/>
      <c r="I59" s="770"/>
      <c r="J59" s="770"/>
      <c r="K59" s="770"/>
      <c r="L59" s="770"/>
      <c r="M59" s="770"/>
      <c r="N59" s="770"/>
      <c r="O59" s="770"/>
      <c r="P59" s="770"/>
      <c r="Q59" s="770"/>
      <c r="R59" s="770"/>
      <c r="S59" s="770"/>
      <c r="T59" s="770"/>
      <c r="U59" s="770"/>
      <c r="V59" s="770"/>
      <c r="W59" s="770"/>
      <c r="X59" s="771"/>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1385</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140</v>
      </c>
    </row>
    <row r="95" spans="1:25" ht="21" hidden="1" customHeight="1">
      <c r="B95" s="36" t="s">
        <v>141</v>
      </c>
    </row>
    <row r="96" spans="1:25" ht="21" hidden="1" customHeight="1">
      <c r="B96" s="36"/>
    </row>
    <row r="97" spans="2:2" ht="21" hidden="1" customHeight="1">
      <c r="B97" s="36"/>
    </row>
    <row r="98" spans="2:2" ht="21" hidden="1" customHeight="1">
      <c r="B98" s="36" t="s">
        <v>1351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C3279-ECB5-47FE-97A5-98C3090EF70D}">
  <sheetPr codeName="Hoja116"/>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190</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213</v>
      </c>
      <c r="D7" s="272"/>
      <c r="E7" s="272"/>
      <c r="F7" s="272"/>
      <c r="G7" s="272"/>
      <c r="H7" s="272"/>
      <c r="I7" s="272"/>
      <c r="J7" s="272"/>
      <c r="K7" s="272"/>
      <c r="L7" s="272"/>
      <c r="M7" s="272"/>
      <c r="N7" s="272"/>
      <c r="O7" s="272"/>
      <c r="P7" s="272"/>
      <c r="Q7" s="272"/>
      <c r="R7" s="272"/>
      <c r="S7" s="272"/>
      <c r="T7" s="272"/>
      <c r="U7" s="272"/>
      <c r="V7" s="272"/>
      <c r="W7" s="272"/>
      <c r="X7" s="273"/>
      <c r="Y7" s="23"/>
    </row>
    <row r="8" spans="1:25" ht="46.5" customHeight="1">
      <c r="A8" s="270" t="s">
        <v>10</v>
      </c>
      <c r="B8" s="243"/>
      <c r="C8" s="27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Capacitar al Talento Humano de las regionales en el proceso y procedimiento para inspección y vigilancia.</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215</v>
      </c>
      <c r="D11" s="275"/>
      <c r="E11" s="321"/>
      <c r="F11" s="229" t="s">
        <v>216</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217</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200</v>
      </c>
      <c r="G16" s="201"/>
      <c r="H16" s="201"/>
      <c r="I16" s="201"/>
      <c r="J16" s="209" t="s">
        <v>37</v>
      </c>
      <c r="K16" s="209"/>
      <c r="L16" s="209"/>
      <c r="M16" s="209"/>
      <c r="N16" s="210" t="s">
        <v>136</v>
      </c>
      <c r="O16" s="211"/>
      <c r="P16" s="211"/>
      <c r="Q16" s="211"/>
      <c r="R16" s="212"/>
      <c r="S16" s="200" t="s">
        <v>201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v>0</v>
      </c>
      <c r="G23" s="192"/>
      <c r="H23" s="193"/>
      <c r="I23" s="4"/>
      <c r="J23" s="191"/>
      <c r="K23" s="192"/>
      <c r="L23" s="193"/>
      <c r="M23" s="4"/>
      <c r="N23" s="191">
        <v>5</v>
      </c>
      <c r="O23" s="193"/>
      <c r="P23" s="191"/>
      <c r="Q23" s="192"/>
      <c r="R23" s="193"/>
      <c r="S23" s="191"/>
      <c r="T23" s="193"/>
      <c r="U23" s="191"/>
      <c r="V23" s="193"/>
      <c r="W23" s="5">
        <v>1</v>
      </c>
      <c r="X23" s="5">
        <f>SUM(C23:W23)</f>
        <v>6</v>
      </c>
      <c r="Y23" s="23"/>
    </row>
    <row r="24" spans="1:25" ht="19" customHeight="1" thickBot="1">
      <c r="A24" s="186" t="s">
        <v>76</v>
      </c>
      <c r="B24" s="187"/>
      <c r="C24" s="19"/>
      <c r="D24" s="19"/>
      <c r="E24" s="19"/>
      <c r="F24" s="171">
        <v>4</v>
      </c>
      <c r="G24" s="171"/>
      <c r="H24" s="171"/>
      <c r="I24" s="19"/>
      <c r="J24" s="171"/>
      <c r="K24" s="171"/>
      <c r="L24" s="171"/>
      <c r="M24" s="19"/>
      <c r="N24" s="171">
        <v>1</v>
      </c>
      <c r="O24" s="171"/>
      <c r="P24" s="171"/>
      <c r="Q24" s="171"/>
      <c r="R24" s="171"/>
      <c r="S24" s="171"/>
      <c r="T24" s="171"/>
      <c r="U24" s="171"/>
      <c r="V24" s="171"/>
      <c r="W24" s="6">
        <v>1</v>
      </c>
      <c r="X24" s="6">
        <f>SUM(C24:W24)</f>
        <v>6</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5</v>
      </c>
      <c r="C34" s="10">
        <f t="shared" si="0"/>
        <v>1</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47" t="s">
        <v>1386</v>
      </c>
      <c r="B54" s="148"/>
      <c r="C54" s="148"/>
      <c r="D54" s="148"/>
      <c r="E54" s="148"/>
      <c r="F54" s="148"/>
      <c r="G54" s="148"/>
      <c r="H54" s="148"/>
      <c r="I54" s="148"/>
      <c r="J54" s="148"/>
      <c r="K54" s="148"/>
      <c r="L54" s="148"/>
      <c r="M54" s="148"/>
      <c r="N54" s="148"/>
      <c r="O54" s="148"/>
      <c r="P54" s="148"/>
      <c r="Q54" s="148"/>
      <c r="R54" s="148"/>
      <c r="S54" s="148"/>
      <c r="T54" s="148"/>
      <c r="U54" s="148"/>
      <c r="V54" s="148"/>
      <c r="W54" s="148"/>
      <c r="X54" s="149"/>
      <c r="Y54" s="25"/>
    </row>
    <row r="55" spans="1:25" s="16" customFormat="1" ht="19.5" customHeight="1">
      <c r="A55" s="769"/>
      <c r="B55" s="770"/>
      <c r="C55" s="770"/>
      <c r="D55" s="770"/>
      <c r="E55" s="770"/>
      <c r="F55" s="770"/>
      <c r="G55" s="770"/>
      <c r="H55" s="770"/>
      <c r="I55" s="770"/>
      <c r="J55" s="770"/>
      <c r="K55" s="770"/>
      <c r="L55" s="770"/>
      <c r="M55" s="770"/>
      <c r="N55" s="770"/>
      <c r="O55" s="770"/>
      <c r="P55" s="770"/>
      <c r="Q55" s="770"/>
      <c r="R55" s="770"/>
      <c r="S55" s="770"/>
      <c r="T55" s="770"/>
      <c r="U55" s="770"/>
      <c r="V55" s="770"/>
      <c r="W55" s="770"/>
      <c r="X55" s="771"/>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47" t="s">
        <v>1387</v>
      </c>
      <c r="B70" s="148"/>
      <c r="C70" s="148"/>
      <c r="D70" s="148"/>
      <c r="E70" s="148"/>
      <c r="F70" s="148"/>
      <c r="G70" s="148"/>
      <c r="H70" s="148"/>
      <c r="I70" s="148"/>
      <c r="J70" s="148"/>
      <c r="K70" s="148"/>
      <c r="L70" s="148"/>
      <c r="M70" s="148"/>
      <c r="N70" s="148"/>
      <c r="O70" s="148"/>
      <c r="P70" s="148"/>
      <c r="Q70" s="148"/>
      <c r="R70" s="148"/>
      <c r="S70" s="148"/>
      <c r="T70" s="148"/>
      <c r="U70" s="148"/>
      <c r="V70" s="148"/>
      <c r="W70" s="148"/>
      <c r="X70" s="149"/>
      <c r="Y70" s="25"/>
    </row>
    <row r="71" spans="1:25" s="16" customFormat="1" ht="19.5" customHeight="1">
      <c r="A71" s="769"/>
      <c r="B71" s="770"/>
      <c r="C71" s="770"/>
      <c r="D71" s="770"/>
      <c r="E71" s="770"/>
      <c r="F71" s="770"/>
      <c r="G71" s="770"/>
      <c r="H71" s="770"/>
      <c r="I71" s="770"/>
      <c r="J71" s="770"/>
      <c r="K71" s="770"/>
      <c r="L71" s="770"/>
      <c r="M71" s="770"/>
      <c r="N71" s="770"/>
      <c r="O71" s="770"/>
      <c r="P71" s="770"/>
      <c r="Q71" s="770"/>
      <c r="R71" s="770"/>
      <c r="S71" s="770"/>
      <c r="T71" s="770"/>
      <c r="U71" s="770"/>
      <c r="V71" s="770"/>
      <c r="W71" s="770"/>
      <c r="X71" s="771"/>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1388</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214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067E-4B27-4155-AECD-51F2477B0D36}">
  <sheetPr codeName="Hoja117"/>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190</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639</v>
      </c>
      <c r="D7" s="272"/>
      <c r="E7" s="272"/>
      <c r="F7" s="272"/>
      <c r="G7" s="272"/>
      <c r="H7" s="272"/>
      <c r="I7" s="272"/>
      <c r="J7" s="272"/>
      <c r="K7" s="272"/>
      <c r="L7" s="272"/>
      <c r="M7" s="272"/>
      <c r="N7" s="272"/>
      <c r="O7" s="272"/>
      <c r="P7" s="272"/>
      <c r="Q7" s="272"/>
      <c r="R7" s="272"/>
      <c r="S7" s="272"/>
      <c r="T7" s="272"/>
      <c r="U7" s="272"/>
      <c r="V7" s="272"/>
      <c r="W7" s="272"/>
      <c r="X7" s="273"/>
      <c r="Y7" s="23"/>
    </row>
    <row r="8" spans="1:25" ht="56.25" customHeight="1">
      <c r="A8" s="270" t="s">
        <v>10</v>
      </c>
      <c r="B8" s="243"/>
      <c r="C8" s="27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seguimiento a las entidades bajo acción o medida especial, y a la gestión de los agentes interventores, liquidadores y contralores designados por la Superintendencia Nacional de Salud a través de auditorias o visitas.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640</v>
      </c>
      <c r="D11" s="275"/>
      <c r="E11" s="321"/>
      <c r="F11" s="229" t="s">
        <v>641</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642</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563</v>
      </c>
      <c r="B16" s="223">
        <v>1</v>
      </c>
      <c r="C16" s="224"/>
      <c r="D16" s="223">
        <v>0.9</v>
      </c>
      <c r="E16" s="224"/>
      <c r="F16" s="200" t="s">
        <v>244</v>
      </c>
      <c r="G16" s="201"/>
      <c r="H16" s="201"/>
      <c r="I16" s="201"/>
      <c r="J16" s="209" t="s">
        <v>37</v>
      </c>
      <c r="K16" s="209"/>
      <c r="L16" s="209"/>
      <c r="M16" s="209"/>
      <c r="N16" s="210" t="s">
        <v>136</v>
      </c>
      <c r="O16" s="211"/>
      <c r="P16" s="211"/>
      <c r="Q16" s="211"/>
      <c r="R16" s="212"/>
      <c r="S16" s="200" t="s">
        <v>634</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1</v>
      </c>
      <c r="F23" s="191"/>
      <c r="G23" s="192"/>
      <c r="H23" s="193"/>
      <c r="I23" s="4"/>
      <c r="J23" s="191">
        <v>1</v>
      </c>
      <c r="K23" s="192"/>
      <c r="L23" s="193"/>
      <c r="M23" s="4"/>
      <c r="N23" s="191"/>
      <c r="O23" s="193"/>
      <c r="P23" s="191">
        <v>1</v>
      </c>
      <c r="Q23" s="192"/>
      <c r="R23" s="193"/>
      <c r="S23" s="191"/>
      <c r="T23" s="193"/>
      <c r="U23" s="191">
        <v>1</v>
      </c>
      <c r="V23" s="193"/>
      <c r="W23" s="5">
        <v>3</v>
      </c>
      <c r="X23" s="5">
        <f>SUM(C23:W23)</f>
        <v>7</v>
      </c>
      <c r="Y23" s="23"/>
    </row>
    <row r="24" spans="1:25" ht="19" customHeight="1" thickBot="1">
      <c r="A24" s="186" t="s">
        <v>76</v>
      </c>
      <c r="B24" s="187"/>
      <c r="C24" s="19"/>
      <c r="D24" s="19"/>
      <c r="E24" s="19">
        <v>1</v>
      </c>
      <c r="F24" s="171"/>
      <c r="G24" s="171"/>
      <c r="H24" s="171"/>
      <c r="I24" s="19"/>
      <c r="J24" s="171">
        <v>2</v>
      </c>
      <c r="K24" s="171"/>
      <c r="L24" s="171"/>
      <c r="M24" s="19"/>
      <c r="N24" s="171"/>
      <c r="O24" s="171"/>
      <c r="P24" s="171">
        <v>1</v>
      </c>
      <c r="Q24" s="171"/>
      <c r="R24" s="171"/>
      <c r="S24" s="171"/>
      <c r="T24" s="171"/>
      <c r="U24" s="171">
        <v>1</v>
      </c>
      <c r="V24" s="171"/>
      <c r="W24" s="6">
        <v>2</v>
      </c>
      <c r="X24" s="6">
        <f>SUM(C24:W24)</f>
        <v>7</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0.5</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1</v>
      </c>
      <c r="C37" s="10">
        <f t="shared" si="0"/>
        <v>1</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1.5</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1389</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1392</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1393</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47" t="s">
        <v>1390</v>
      </c>
      <c r="B82" s="148"/>
      <c r="C82" s="148"/>
      <c r="D82" s="148"/>
      <c r="E82" s="148"/>
      <c r="F82" s="148"/>
      <c r="G82" s="148"/>
      <c r="H82" s="148"/>
      <c r="I82" s="148"/>
      <c r="J82" s="148"/>
      <c r="K82" s="148"/>
      <c r="L82" s="148"/>
      <c r="M82" s="148"/>
      <c r="N82" s="148"/>
      <c r="O82" s="148"/>
      <c r="P82" s="148"/>
      <c r="Q82" s="148"/>
      <c r="R82" s="148"/>
      <c r="S82" s="148"/>
      <c r="T82" s="148"/>
      <c r="U82" s="148"/>
      <c r="V82" s="148"/>
      <c r="W82" s="148"/>
      <c r="X82" s="149"/>
      <c r="Y82" s="25"/>
    </row>
    <row r="83" spans="1:25" s="16" customFormat="1" ht="24.75" customHeight="1">
      <c r="A83" s="769"/>
      <c r="B83" s="770"/>
      <c r="C83" s="770"/>
      <c r="D83" s="770"/>
      <c r="E83" s="770"/>
      <c r="F83" s="770"/>
      <c r="G83" s="770"/>
      <c r="H83" s="770"/>
      <c r="I83" s="770"/>
      <c r="J83" s="770"/>
      <c r="K83" s="770"/>
      <c r="L83" s="770"/>
      <c r="M83" s="770"/>
      <c r="N83" s="770"/>
      <c r="O83" s="770"/>
      <c r="P83" s="770"/>
      <c r="Q83" s="770"/>
      <c r="R83" s="770"/>
      <c r="S83" s="770"/>
      <c r="T83" s="770"/>
      <c r="U83" s="770"/>
      <c r="V83" s="770"/>
      <c r="W83" s="770"/>
      <c r="X83" s="771"/>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1391</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192</v>
      </c>
    </row>
    <row r="95" spans="1:25" ht="21" hidden="1" customHeight="1">
      <c r="B95" s="36" t="s">
        <v>193</v>
      </c>
    </row>
    <row r="96" spans="1:25" ht="21" hidden="1" customHeight="1">
      <c r="B96" s="36"/>
    </row>
    <row r="97" spans="2:2" ht="21" hidden="1" customHeight="1">
      <c r="B97" s="36"/>
    </row>
    <row r="98" spans="2:2" ht="21" hidden="1" customHeight="1">
      <c r="B98" s="36" t="s">
        <v>559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DD21-037A-469C-B3E6-F34023D2BB89}">
  <sheetPr codeName="Hoja11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793</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816</v>
      </c>
      <c r="D7" s="272"/>
      <c r="E7" s="272"/>
      <c r="F7" s="272"/>
      <c r="G7" s="272"/>
      <c r="H7" s="272"/>
      <c r="I7" s="272"/>
      <c r="J7" s="272"/>
      <c r="K7" s="272"/>
      <c r="L7" s="272"/>
      <c r="M7" s="272"/>
      <c r="N7" s="272"/>
      <c r="O7" s="272"/>
      <c r="P7" s="272"/>
      <c r="Q7" s="272"/>
      <c r="R7" s="272"/>
      <c r="S7" s="272"/>
      <c r="T7" s="272"/>
      <c r="U7" s="272"/>
      <c r="V7" s="272"/>
      <c r="W7" s="272"/>
      <c r="X7" s="273"/>
      <c r="Y7" s="23"/>
    </row>
    <row r="8" spans="1:25" ht="51.75" customHeight="1">
      <c r="A8" s="270" t="s">
        <v>10</v>
      </c>
      <c r="B8" s="243"/>
      <c r="C8" s="27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Ejecutar cronograma de actividades para la sostenibilidad y fortalecimiento  del Modelo Integrado de Planeación y Gestión - MIPG</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818</v>
      </c>
      <c r="D11" s="275"/>
      <c r="E11" s="321"/>
      <c r="F11" s="229" t="s">
        <v>819</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820</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244</v>
      </c>
      <c r="G16" s="201"/>
      <c r="H16" s="201"/>
      <c r="I16" s="201"/>
      <c r="J16" s="209" t="s">
        <v>37</v>
      </c>
      <c r="K16" s="209"/>
      <c r="L16" s="209"/>
      <c r="M16" s="209"/>
      <c r="N16" s="210" t="s">
        <v>136</v>
      </c>
      <c r="O16" s="211"/>
      <c r="P16" s="211"/>
      <c r="Q16" s="211"/>
      <c r="R16" s="212"/>
      <c r="S16" s="200" t="s">
        <v>772</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7</v>
      </c>
      <c r="F23" s="191"/>
      <c r="G23" s="192"/>
      <c r="H23" s="193"/>
      <c r="I23" s="4"/>
      <c r="J23" s="191">
        <v>5</v>
      </c>
      <c r="K23" s="192"/>
      <c r="L23" s="193"/>
      <c r="M23" s="4"/>
      <c r="N23" s="191"/>
      <c r="O23" s="193"/>
      <c r="P23" s="191">
        <v>8</v>
      </c>
      <c r="Q23" s="192"/>
      <c r="R23" s="193"/>
      <c r="S23" s="191"/>
      <c r="T23" s="193"/>
      <c r="U23" s="191"/>
      <c r="V23" s="193"/>
      <c r="W23" s="5">
        <v>20</v>
      </c>
      <c r="X23" s="5">
        <f>SUM(C23:W23)</f>
        <v>40</v>
      </c>
      <c r="Y23" s="23"/>
    </row>
    <row r="24" spans="1:25" ht="19" customHeight="1" thickBot="1">
      <c r="A24" s="186" t="s">
        <v>76</v>
      </c>
      <c r="B24" s="187"/>
      <c r="C24" s="19"/>
      <c r="D24" s="19"/>
      <c r="E24" s="19">
        <v>7</v>
      </c>
      <c r="F24" s="171"/>
      <c r="G24" s="171"/>
      <c r="H24" s="171"/>
      <c r="I24" s="19"/>
      <c r="J24" s="171">
        <v>5</v>
      </c>
      <c r="K24" s="171"/>
      <c r="L24" s="171"/>
      <c r="M24" s="19"/>
      <c r="N24" s="171"/>
      <c r="O24" s="171"/>
      <c r="P24" s="171">
        <v>8</v>
      </c>
      <c r="Q24" s="171"/>
      <c r="R24" s="171"/>
      <c r="S24" s="171"/>
      <c r="T24" s="171"/>
      <c r="U24" s="171"/>
      <c r="V24" s="171"/>
      <c r="W24" s="6">
        <v>20</v>
      </c>
      <c r="X24" s="6">
        <f>SUM(C24:W24)</f>
        <v>40</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1394</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1395</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1396</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1397</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817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D045-F339-4687-A5B7-8BD7C24266FE}">
  <sheetPr codeName="Hoja2"/>
  <dimension ref="A1:K22"/>
  <sheetViews>
    <sheetView tabSelected="1" topLeftCell="B1" zoomScale="90" zoomScaleNormal="90" workbookViewId="0">
      <selection activeCell="C6" sqref="C6"/>
    </sheetView>
  </sheetViews>
  <sheetFormatPr baseColWidth="10" defaultColWidth="0" defaultRowHeight="14" zeroHeight="1"/>
  <cols>
    <col min="1" max="1" width="3.33203125" style="37" customWidth="1"/>
    <col min="2" max="2" width="11" style="37" customWidth="1"/>
    <col min="3" max="3" width="62.33203125" style="49" customWidth="1"/>
    <col min="4" max="4" width="7.08203125" style="49" customWidth="1"/>
    <col min="5" max="5" width="60.83203125" style="49" customWidth="1"/>
    <col min="6" max="6" width="6.33203125" style="37" customWidth="1"/>
    <col min="7" max="7" width="3.33203125" style="37" customWidth="1"/>
    <col min="8" max="11" width="0" style="37" hidden="1" customWidth="1"/>
    <col min="12" max="16384" width="11" style="37" hidden="1"/>
  </cols>
  <sheetData>
    <row r="1" spans="2:6" ht="14.5" thickBot="1"/>
    <row r="2" spans="2:6">
      <c r="B2" s="39"/>
      <c r="C2" s="50"/>
      <c r="D2" s="50"/>
      <c r="E2" s="50"/>
      <c r="F2" s="41"/>
    </row>
    <row r="3" spans="2:6" ht="42.75" customHeight="1">
      <c r="B3" s="42"/>
      <c r="C3" s="51"/>
      <c r="D3" s="51"/>
      <c r="E3" s="51"/>
      <c r="F3" s="43"/>
    </row>
    <row r="4" spans="2:6" ht="59.25" customHeight="1">
      <c r="B4" s="42"/>
      <c r="C4" s="322" t="s">
        <v>2360</v>
      </c>
      <c r="D4" s="322"/>
      <c r="E4" s="322"/>
      <c r="F4" s="43"/>
    </row>
    <row r="5" spans="2:6" ht="38.25" customHeight="1" thickBot="1">
      <c r="B5" s="42"/>
      <c r="C5" s="52"/>
      <c r="D5" s="38"/>
      <c r="E5" s="52"/>
      <c r="F5" s="43"/>
    </row>
    <row r="6" spans="2:6" s="38" customFormat="1" ht="28.5" customHeight="1" thickTop="1" thickBot="1">
      <c r="B6" s="47"/>
      <c r="C6" s="64" t="s">
        <v>513</v>
      </c>
      <c r="E6" s="64" t="s">
        <v>861</v>
      </c>
      <c r="F6" s="48"/>
    </row>
    <row r="7" spans="2:6" s="38" customFormat="1" ht="9" customHeight="1" thickTop="1" thickBot="1">
      <c r="B7" s="47"/>
      <c r="C7" s="53"/>
      <c r="F7" s="48"/>
    </row>
    <row r="8" spans="2:6" s="38" customFormat="1" ht="28.5" customHeight="1" thickTop="1" thickBot="1">
      <c r="B8" s="47"/>
      <c r="C8" s="64" t="s">
        <v>675</v>
      </c>
      <c r="E8" s="64" t="s">
        <v>950</v>
      </c>
      <c r="F8" s="48"/>
    </row>
    <row r="9" spans="2:6" s="38" customFormat="1" ht="10.5" customHeight="1" thickTop="1" thickBot="1">
      <c r="B9" s="47"/>
      <c r="C9" s="54"/>
      <c r="E9" s="54"/>
      <c r="F9" s="48"/>
    </row>
    <row r="10" spans="2:6" s="38" customFormat="1" ht="28.5" customHeight="1" thickTop="1" thickBot="1">
      <c r="B10" s="47"/>
      <c r="C10" s="64" t="s">
        <v>328</v>
      </c>
      <c r="E10" s="64" t="s">
        <v>772</v>
      </c>
      <c r="F10" s="48"/>
    </row>
    <row r="11" spans="2:6" s="38" customFormat="1" ht="10.5" customHeight="1" thickTop="1" thickBot="1">
      <c r="B11" s="47"/>
      <c r="C11" s="53"/>
      <c r="E11" s="54"/>
      <c r="F11" s="48"/>
    </row>
    <row r="12" spans="2:6" s="38" customFormat="1" ht="28.5" customHeight="1" thickTop="1" thickBot="1">
      <c r="B12" s="47"/>
      <c r="C12" s="64" t="s">
        <v>201</v>
      </c>
      <c r="E12" s="64" t="s">
        <v>1370</v>
      </c>
      <c r="F12" s="48"/>
    </row>
    <row r="13" spans="2:6" s="38" customFormat="1" ht="8.25" customHeight="1" thickTop="1" thickBot="1">
      <c r="B13" s="47"/>
      <c r="C13" s="54"/>
      <c r="E13" s="54"/>
      <c r="F13" s="48"/>
    </row>
    <row r="14" spans="2:6" s="38" customFormat="1" ht="28.5" customHeight="1" thickTop="1" thickBot="1">
      <c r="B14" s="47"/>
      <c r="C14" s="64" t="s">
        <v>443</v>
      </c>
      <c r="E14" s="64" t="s">
        <v>634</v>
      </c>
      <c r="F14" s="48"/>
    </row>
    <row r="15" spans="2:6" s="38" customFormat="1" ht="9" customHeight="1" thickTop="1" thickBot="1">
      <c r="B15" s="47"/>
      <c r="C15" s="54"/>
      <c r="E15" s="54"/>
      <c r="F15" s="48"/>
    </row>
    <row r="16" spans="2:6" s="38" customFormat="1" ht="28.5" customHeight="1" thickTop="1" thickBot="1">
      <c r="B16" s="47"/>
      <c r="C16" s="64" t="s">
        <v>334</v>
      </c>
      <c r="E16" s="64" t="s">
        <v>1137</v>
      </c>
      <c r="F16" s="48"/>
    </row>
    <row r="17" spans="2:6" s="38" customFormat="1" ht="10.5" customHeight="1" thickTop="1" thickBot="1">
      <c r="B17" s="47"/>
      <c r="C17" s="54"/>
      <c r="E17" s="54"/>
      <c r="F17" s="48"/>
    </row>
    <row r="18" spans="2:6" s="38" customFormat="1" ht="28.5" customHeight="1" thickTop="1" thickBot="1">
      <c r="B18" s="47"/>
      <c r="C18" s="64" t="s">
        <v>352</v>
      </c>
      <c r="E18" s="64" t="s">
        <v>137</v>
      </c>
      <c r="F18" s="48"/>
    </row>
    <row r="19" spans="2:6" s="38" customFormat="1" ht="7.5" customHeight="1" thickTop="1">
      <c r="B19" s="47"/>
      <c r="C19" s="54"/>
      <c r="F19" s="48"/>
    </row>
    <row r="20" spans="2:6">
      <c r="B20" s="42"/>
      <c r="F20" s="43"/>
    </row>
    <row r="21" spans="2:6" ht="14.5" thickBot="1">
      <c r="B21" s="44"/>
      <c r="C21" s="55"/>
      <c r="D21" s="55"/>
      <c r="E21" s="55"/>
      <c r="F21" s="46"/>
    </row>
    <row r="22" spans="2:6" ht="21.75" customHeight="1"/>
  </sheetData>
  <sortState xmlns:xlrd2="http://schemas.microsoft.com/office/spreadsheetml/2017/richdata2" ref="C6:C19">
    <sortCondition ref="C4:C19"/>
  </sortState>
  <mergeCells count="1">
    <mergeCell ref="C4:E4"/>
  </mergeCells>
  <hyperlinks>
    <hyperlink ref="C6" location="DIA!A1" tooltip="Delegatura de Investigaciones Administrativas" display="Delegatura de Investigaciones Administrativas" xr:uid="{280D4BE4-0150-4B08-9E38-3980C7FB2B81}"/>
    <hyperlink ref="C8" location="DFJYC!A1" tooltip="Delegatura Función Jurisdiccional y de Conciliación" display="Delegatura Función Jurisdiccional y de Conciliación" xr:uid="{FA3F9BC2-4030-4342-9E6D-A3D4A7BDADA8}"/>
    <hyperlink ref="C16" location="DPSS!A1" tooltip="Delegatura para Prestadores de Servicios de Salud" display="Delegatura para Prestadores de Servicios de Salud" xr:uid="{3B803FC4-EB48-4583-B347-38A796858966}"/>
    <hyperlink ref="C10" location="DEAS!A1" tooltip="Delegatura para Entidades de Aseguramiento en Salud " display="Delegatura para Entidades de Aseguramiento en Salud " xr:uid="{8AD65089-ADF9-4484-85DC-6049EED5F618}"/>
    <hyperlink ref="C12" location="DETGRAT!A1" tooltip="Delegatura para Entidades Territoriales y Generadores y Recaudadores y Administradores de Recursos del SGSSS " display="Delegatura para Entidades Territoriales y Generadores y Recaudadores y Administradores de Recursos del SGSSS " xr:uid="{A38F1488-27F7-4BB4-BB36-C1C6E4C1AFE0}"/>
    <hyperlink ref="C14" location="DPU!A1" tooltip="Delegatura para la Protección al Usuario" display="Delegatura para la Protección al Usuario" xr:uid="{CDC1399D-EC85-430A-B2AC-726DC9196627}"/>
    <hyperlink ref="C18" location="DID!A1" tooltip="Dirección Innovación y Desarrollo " display="Dirección Innovación y Desarrollo " xr:uid="{BF4898C4-6D25-46F4-84F4-25DD5BB00ACE}"/>
    <hyperlink ref="E6" location="DJ!A1" tooltip="Dirección Juridica" display="Dirección Juridica" xr:uid="{6467B57B-8ADC-4235-B67E-E48853C44E92}"/>
    <hyperlink ref="E8" location="OAC!A1" tooltip="Oficina Asesora de Comunicaciones" display="Oficina Asesora de Comunicaciones" xr:uid="{3EF8F9C8-211F-4C4C-9F84-C06ECEAA6CAF}"/>
    <hyperlink ref="E10" location="OAP!A1" tooltip="Oficina Asesora de Planeación" display="Oficina Asesora de Planeación" xr:uid="{9C4CF347-E5DB-44DB-A40D-69E634674635}"/>
    <hyperlink ref="E12" location="CI!A1" tooltip="Oficina de Control Interno" display="Oficina de Control Interno" xr:uid="{0F6ECA84-07CB-47B6-A577-FFDE1C4E96F7}"/>
    <hyperlink ref="E14" location="OL!A1" tooltip="Oficina de Liquidaciones" display="Oficina de Liquidaciones" xr:uid="{D07C8E20-5459-47B3-B480-C24BFC752F06}"/>
    <hyperlink ref="E16" location="SG!A1" tooltip="Secretaria General" display="Secretaria General" xr:uid="{88D4FCF3-C280-4EED-918E-11F99A3ECC3D}"/>
    <hyperlink ref="E18" location="OCDI!A1" tooltip="Secretaría General - Oficina de Control Disciplinario Interno " display="Secretaría General - Oficina de Control Disciplinario Interno " xr:uid="{D3FD101D-E3A4-4AE2-A337-D85746D4C256}"/>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C500C-1FFC-4493-B86A-E8F2D4856D76}">
  <sheetPr codeName="Hoja21"/>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1544</v>
      </c>
      <c r="D6" s="333"/>
      <c r="E6" s="333"/>
      <c r="F6" s="333"/>
      <c r="G6" s="333"/>
      <c r="H6" s="333"/>
      <c r="I6" s="333"/>
      <c r="J6" s="333"/>
      <c r="K6" s="333"/>
      <c r="L6" s="333"/>
      <c r="M6" s="333"/>
      <c r="N6" s="333"/>
      <c r="O6" s="333"/>
      <c r="P6" s="333"/>
      <c r="Q6" s="333"/>
      <c r="R6" s="333"/>
      <c r="S6" s="333"/>
      <c r="T6" s="333"/>
      <c r="U6" s="333"/>
      <c r="V6" s="333"/>
      <c r="W6" s="333"/>
      <c r="X6" s="334"/>
      <c r="Y6" s="23"/>
    </row>
    <row r="7" spans="1:25" ht="52.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1545</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45" customHeight="1">
      <c r="A10" s="363"/>
      <c r="B10" s="364"/>
      <c r="C10" s="495" t="s">
        <v>1546</v>
      </c>
      <c r="D10" s="496"/>
      <c r="E10" s="497"/>
      <c r="F10" s="498" t="s">
        <v>2485</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77.25" customHeight="1" thickBot="1">
      <c r="A12" s="365"/>
      <c r="B12" s="366"/>
      <c r="C12" s="401"/>
      <c r="D12" s="401"/>
      <c r="E12" s="401"/>
      <c r="F12" s="504"/>
      <c r="G12" s="505"/>
      <c r="H12" s="505"/>
      <c r="I12" s="505"/>
      <c r="J12" s="505"/>
      <c r="K12" s="505"/>
      <c r="L12" s="505"/>
      <c r="M12" s="506"/>
      <c r="N12" s="255" t="s">
        <v>132</v>
      </c>
      <c r="O12" s="256"/>
      <c r="P12" s="256"/>
      <c r="Q12" s="257"/>
      <c r="R12" s="258" t="s">
        <v>1543</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134</v>
      </c>
      <c r="B15" s="490"/>
      <c r="C15" s="489">
        <v>1</v>
      </c>
      <c r="D15" s="490"/>
      <c r="E15" s="484"/>
      <c r="F15" s="423" t="s">
        <v>135</v>
      </c>
      <c r="G15" s="424"/>
      <c r="H15" s="424"/>
      <c r="I15" s="424"/>
      <c r="J15" s="389" t="s">
        <v>37</v>
      </c>
      <c r="K15" s="389"/>
      <c r="L15" s="389"/>
      <c r="M15" s="389"/>
      <c r="N15" s="420" t="s">
        <v>2471</v>
      </c>
      <c r="O15" s="421"/>
      <c r="P15" s="421"/>
      <c r="Q15" s="421"/>
      <c r="R15" s="422"/>
      <c r="S15" s="423" t="s">
        <v>513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398</v>
      </c>
      <c r="K22" s="449"/>
      <c r="L22" s="450"/>
      <c r="M22" s="69"/>
      <c r="N22" s="448"/>
      <c r="O22" s="450"/>
      <c r="P22" s="448"/>
      <c r="Q22" s="449"/>
      <c r="R22" s="450"/>
      <c r="S22" s="448"/>
      <c r="T22" s="450"/>
      <c r="U22" s="448"/>
      <c r="V22" s="450"/>
      <c r="W22" s="70">
        <v>260</v>
      </c>
      <c r="X22" s="70">
        <f>SUM(C22:W22)</f>
        <v>658</v>
      </c>
      <c r="Y22" s="23"/>
    </row>
    <row r="23" spans="1:25" ht="19" customHeight="1" thickBot="1">
      <c r="A23" s="468" t="s">
        <v>76</v>
      </c>
      <c r="B23" s="469"/>
      <c r="C23" s="65"/>
      <c r="D23" s="65"/>
      <c r="E23" s="65"/>
      <c r="F23" s="455"/>
      <c r="G23" s="455"/>
      <c r="H23" s="455"/>
      <c r="I23" s="65"/>
      <c r="J23" s="455">
        <v>398</v>
      </c>
      <c r="K23" s="455"/>
      <c r="L23" s="455"/>
      <c r="M23" s="65"/>
      <c r="N23" s="455"/>
      <c r="O23" s="455"/>
      <c r="P23" s="455"/>
      <c r="Q23" s="455"/>
      <c r="R23" s="455"/>
      <c r="S23" s="455"/>
      <c r="T23" s="455"/>
      <c r="U23" s="455"/>
      <c r="V23" s="455"/>
      <c r="W23" s="71">
        <v>260</v>
      </c>
      <c r="X23" s="71">
        <f>SUM(C23:W23)</f>
        <v>658</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2.5" customHeight="1" thickBot="1">
      <c r="A45" s="138"/>
      <c r="B45" s="139"/>
      <c r="C45" s="139"/>
      <c r="D45" s="139"/>
      <c r="E45" s="139"/>
      <c r="F45" s="139"/>
      <c r="G45" s="139"/>
      <c r="H45" s="139"/>
      <c r="I45" s="139"/>
      <c r="J45" s="139"/>
      <c r="K45" s="139"/>
      <c r="L45" s="139"/>
      <c r="M45" s="139"/>
      <c r="N45" s="139"/>
      <c r="O45" s="139"/>
      <c r="P45" s="139"/>
      <c r="Q45" s="139"/>
      <c r="R45" s="139"/>
      <c r="S45" s="139"/>
      <c r="T45" s="139"/>
      <c r="U45" s="139"/>
      <c r="V45" s="139"/>
      <c r="W45" s="139"/>
      <c r="X45" s="140"/>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54" customHeight="1" thickBot="1">
      <c r="A47" s="138"/>
      <c r="B47" s="139"/>
      <c r="C47" s="139"/>
      <c r="D47" s="139"/>
      <c r="E47" s="139"/>
      <c r="F47" s="139"/>
      <c r="G47" s="139"/>
      <c r="H47" s="139"/>
      <c r="I47" s="139"/>
      <c r="J47" s="139"/>
      <c r="K47" s="139"/>
      <c r="L47" s="139"/>
      <c r="M47" s="139"/>
      <c r="N47" s="139"/>
      <c r="O47" s="139"/>
      <c r="P47" s="139"/>
      <c r="Q47" s="139"/>
      <c r="R47" s="139"/>
      <c r="S47" s="139"/>
      <c r="T47" s="139"/>
      <c r="U47" s="139"/>
      <c r="V47" s="139"/>
      <c r="W47" s="139"/>
      <c r="X47" s="140"/>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147" t="s">
        <v>2486</v>
      </c>
      <c r="B51" s="148"/>
      <c r="C51" s="148"/>
      <c r="D51" s="148"/>
      <c r="E51" s="148"/>
      <c r="F51" s="148"/>
      <c r="G51" s="148"/>
      <c r="H51" s="148"/>
      <c r="I51" s="148"/>
      <c r="J51" s="148"/>
      <c r="K51" s="148"/>
      <c r="L51" s="148"/>
      <c r="M51" s="148"/>
      <c r="N51" s="148"/>
      <c r="O51" s="148"/>
      <c r="P51" s="148"/>
      <c r="Q51" s="148"/>
      <c r="R51" s="148"/>
      <c r="S51" s="148"/>
      <c r="T51" s="148"/>
      <c r="U51" s="148"/>
      <c r="V51" s="148"/>
      <c r="W51" s="148"/>
      <c r="X51" s="149"/>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40"/>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160"/>
      <c r="B57" s="161"/>
      <c r="C57" s="161"/>
      <c r="D57" s="161"/>
      <c r="E57" s="161"/>
      <c r="F57" s="161"/>
      <c r="G57" s="161"/>
      <c r="H57" s="161"/>
      <c r="I57" s="161"/>
      <c r="J57" s="161"/>
      <c r="K57" s="161"/>
      <c r="L57" s="161"/>
      <c r="M57" s="161"/>
      <c r="N57" s="161"/>
      <c r="O57" s="161"/>
      <c r="P57" s="161"/>
      <c r="Q57" s="161"/>
      <c r="R57" s="161"/>
      <c r="S57" s="161"/>
      <c r="T57" s="161"/>
      <c r="U57" s="161"/>
      <c r="V57" s="161"/>
      <c r="W57" s="161"/>
      <c r="X57" s="162"/>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0.75" customHeight="1" thickBot="1">
      <c r="A63" s="150" t="s">
        <v>2487</v>
      </c>
      <c r="B63" s="151"/>
      <c r="C63" s="151"/>
      <c r="D63" s="151"/>
      <c r="E63" s="151"/>
      <c r="F63" s="151"/>
      <c r="G63" s="151"/>
      <c r="H63" s="151"/>
      <c r="I63" s="151"/>
      <c r="J63" s="151"/>
      <c r="K63" s="151"/>
      <c r="L63" s="151"/>
      <c r="M63" s="151"/>
      <c r="N63" s="151"/>
      <c r="O63" s="151"/>
      <c r="P63" s="151"/>
      <c r="Q63" s="151"/>
      <c r="R63" s="151"/>
      <c r="S63" s="151"/>
      <c r="T63" s="151"/>
      <c r="U63" s="151"/>
      <c r="V63" s="151"/>
      <c r="W63" s="151"/>
      <c r="X63" s="152"/>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DB64-E0BC-42A3-8018-C61C70C7C1BC}">
  <sheetPr codeName="Hoja11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793</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821</v>
      </c>
      <c r="D7" s="272"/>
      <c r="E7" s="272"/>
      <c r="F7" s="272"/>
      <c r="G7" s="272"/>
      <c r="H7" s="272"/>
      <c r="I7" s="272"/>
      <c r="J7" s="272"/>
      <c r="K7" s="272"/>
      <c r="L7" s="272"/>
      <c r="M7" s="272"/>
      <c r="N7" s="272"/>
      <c r="O7" s="272"/>
      <c r="P7" s="272"/>
      <c r="Q7" s="272"/>
      <c r="R7" s="272"/>
      <c r="S7" s="272"/>
      <c r="T7" s="272"/>
      <c r="U7" s="272"/>
      <c r="V7" s="272"/>
      <c r="W7" s="272"/>
      <c r="X7" s="273"/>
      <c r="Y7" s="23"/>
    </row>
    <row r="8" spans="1:25" ht="47.25" customHeight="1">
      <c r="A8" s="270" t="s">
        <v>10</v>
      </c>
      <c r="B8" s="243"/>
      <c r="C8" s="27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Ejecutar cronograma de actividades y evaluar acciones de fortalecimiento para la sostenibilidad y apropiación del Subsistema de Responsabilidad Social</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823</v>
      </c>
      <c r="D11" s="275"/>
      <c r="E11" s="321"/>
      <c r="F11" s="229" t="s">
        <v>824</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825</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244</v>
      </c>
      <c r="G16" s="201"/>
      <c r="H16" s="201"/>
      <c r="I16" s="201"/>
      <c r="J16" s="209" t="s">
        <v>37</v>
      </c>
      <c r="K16" s="209"/>
      <c r="L16" s="209"/>
      <c r="M16" s="209"/>
      <c r="N16" s="210" t="s">
        <v>136</v>
      </c>
      <c r="O16" s="211"/>
      <c r="P16" s="211"/>
      <c r="Q16" s="211"/>
      <c r="R16" s="212"/>
      <c r="S16" s="200" t="s">
        <v>772</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2</v>
      </c>
      <c r="F23" s="191"/>
      <c r="G23" s="192"/>
      <c r="H23" s="193"/>
      <c r="I23" s="4"/>
      <c r="J23" s="191">
        <v>4</v>
      </c>
      <c r="K23" s="192"/>
      <c r="L23" s="193"/>
      <c r="M23" s="4"/>
      <c r="N23" s="191"/>
      <c r="O23" s="193"/>
      <c r="P23" s="191">
        <v>3</v>
      </c>
      <c r="Q23" s="192"/>
      <c r="R23" s="193"/>
      <c r="S23" s="191"/>
      <c r="T23" s="193"/>
      <c r="U23" s="191"/>
      <c r="V23" s="193"/>
      <c r="W23" s="5">
        <v>4</v>
      </c>
      <c r="X23" s="5">
        <f>SUM(C23:W23)</f>
        <v>13</v>
      </c>
      <c r="Y23" s="23"/>
    </row>
    <row r="24" spans="1:25" ht="19" customHeight="1" thickBot="1">
      <c r="A24" s="186" t="s">
        <v>76</v>
      </c>
      <c r="B24" s="187"/>
      <c r="C24" s="19"/>
      <c r="D24" s="19"/>
      <c r="E24" s="19">
        <v>2</v>
      </c>
      <c r="F24" s="171"/>
      <c r="G24" s="171"/>
      <c r="H24" s="171"/>
      <c r="I24" s="19"/>
      <c r="J24" s="171">
        <v>4</v>
      </c>
      <c r="K24" s="171"/>
      <c r="L24" s="171"/>
      <c r="M24" s="19"/>
      <c r="N24" s="171"/>
      <c r="O24" s="171"/>
      <c r="P24" s="171">
        <v>3</v>
      </c>
      <c r="Q24" s="171"/>
      <c r="R24" s="171"/>
      <c r="S24" s="171"/>
      <c r="T24" s="171"/>
      <c r="U24" s="171"/>
      <c r="V24" s="171"/>
      <c r="W24" s="6">
        <v>4</v>
      </c>
      <c r="X24" s="6">
        <f>SUM(C24:W24)</f>
        <v>13</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1398</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1399</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1400</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1401</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822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7B0D-14EA-4626-A1B2-C72259FA3581}">
  <sheetPr codeName="Hoja12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793</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1132</v>
      </c>
      <c r="D7" s="272"/>
      <c r="E7" s="272"/>
      <c r="F7" s="272"/>
      <c r="G7" s="272"/>
      <c r="H7" s="272"/>
      <c r="I7" s="272"/>
      <c r="J7" s="272"/>
      <c r="K7" s="272"/>
      <c r="L7" s="272"/>
      <c r="M7" s="272"/>
      <c r="N7" s="272"/>
      <c r="O7" s="272"/>
      <c r="P7" s="272"/>
      <c r="Q7" s="272"/>
      <c r="R7" s="272"/>
      <c r="S7" s="272"/>
      <c r="T7" s="272"/>
      <c r="U7" s="272"/>
      <c r="V7" s="272"/>
      <c r="W7" s="272"/>
      <c r="X7" s="273"/>
      <c r="Y7" s="23"/>
    </row>
    <row r="8" spans="1:25" ht="54" customHeight="1">
      <c r="A8" s="270" t="s">
        <v>10</v>
      </c>
      <c r="B8" s="243"/>
      <c r="C8" s="27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Enviar a Secretaría General un informe con los soportes y monitoreo de los Riesgos de Gestión y Riesgos de Corrupción con corte a 31 de junio y 31 de diciembre de la vigencia.</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1134</v>
      </c>
      <c r="D11" s="275"/>
      <c r="E11" s="321"/>
      <c r="F11" s="229" t="s">
        <v>1135</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1136</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563</v>
      </c>
      <c r="B16" s="223">
        <v>1</v>
      </c>
      <c r="C16" s="224"/>
      <c r="D16" s="223">
        <v>0.9</v>
      </c>
      <c r="E16" s="224"/>
      <c r="F16" s="200" t="s">
        <v>135</v>
      </c>
      <c r="G16" s="201"/>
      <c r="H16" s="201"/>
      <c r="I16" s="201"/>
      <c r="J16" s="209" t="s">
        <v>37</v>
      </c>
      <c r="K16" s="209"/>
      <c r="L16" s="209"/>
      <c r="M16" s="209"/>
      <c r="N16" s="210" t="s">
        <v>136</v>
      </c>
      <c r="O16" s="211"/>
      <c r="P16" s="211"/>
      <c r="Q16" s="211"/>
      <c r="R16" s="212"/>
      <c r="S16" s="200" t="s">
        <v>1137</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4</v>
      </c>
      <c r="K23" s="192"/>
      <c r="L23" s="193"/>
      <c r="M23" s="4"/>
      <c r="N23" s="191"/>
      <c r="O23" s="193"/>
      <c r="P23" s="191"/>
      <c r="Q23" s="192"/>
      <c r="R23" s="193"/>
      <c r="S23" s="191"/>
      <c r="T23" s="193"/>
      <c r="U23" s="191"/>
      <c r="V23" s="193"/>
      <c r="W23" s="5">
        <v>4</v>
      </c>
      <c r="X23" s="5">
        <f>SUM(C23:W23)</f>
        <v>8</v>
      </c>
      <c r="Y23" s="23"/>
    </row>
    <row r="24" spans="1:25" ht="19" customHeight="1" thickBot="1">
      <c r="A24" s="186" t="s">
        <v>76</v>
      </c>
      <c r="B24" s="187"/>
      <c r="C24" s="19"/>
      <c r="D24" s="19"/>
      <c r="E24" s="19"/>
      <c r="F24" s="171"/>
      <c r="G24" s="171"/>
      <c r="H24" s="171"/>
      <c r="I24" s="19"/>
      <c r="J24" s="171">
        <v>4</v>
      </c>
      <c r="K24" s="171"/>
      <c r="L24" s="171"/>
      <c r="M24" s="19"/>
      <c r="N24" s="171"/>
      <c r="O24" s="171"/>
      <c r="P24" s="171"/>
      <c r="Q24" s="171"/>
      <c r="R24" s="171"/>
      <c r="S24" s="171"/>
      <c r="T24" s="171"/>
      <c r="U24" s="171"/>
      <c r="V24" s="171"/>
      <c r="W24" s="6">
        <v>4</v>
      </c>
      <c r="X24" s="6">
        <f>SUM(C24:W24)</f>
        <v>8</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1402</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1403</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795</v>
      </c>
    </row>
    <row r="95" spans="1:25" ht="21" hidden="1" customHeight="1">
      <c r="B95" s="36" t="s">
        <v>796</v>
      </c>
    </row>
    <row r="96" spans="1:25" ht="21" hidden="1" customHeight="1">
      <c r="B96" s="36"/>
    </row>
    <row r="97" spans="2:2" ht="21" hidden="1" customHeight="1">
      <c r="B97" s="36"/>
    </row>
    <row r="98" spans="2:2" ht="21" hidden="1" customHeight="1">
      <c r="B98" s="36" t="s">
        <v>1133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BC18-CF99-4926-92B4-461C6F4C5561}">
  <sheetPr codeName="Hoja12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463</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464</v>
      </c>
      <c r="D7" s="272"/>
      <c r="E7" s="272"/>
      <c r="F7" s="272"/>
      <c r="G7" s="272"/>
      <c r="H7" s="272"/>
      <c r="I7" s="272"/>
      <c r="J7" s="272"/>
      <c r="K7" s="272"/>
      <c r="L7" s="272"/>
      <c r="M7" s="272"/>
      <c r="N7" s="272"/>
      <c r="O7" s="272"/>
      <c r="P7" s="272"/>
      <c r="Q7" s="272"/>
      <c r="R7" s="272"/>
      <c r="S7" s="272"/>
      <c r="T7" s="272"/>
      <c r="U7" s="272"/>
      <c r="V7" s="272"/>
      <c r="W7" s="272"/>
      <c r="X7" s="273"/>
      <c r="Y7" s="23"/>
    </row>
    <row r="8" spans="1:25" ht="54.75" customHeight="1">
      <c r="A8" s="270" t="s">
        <v>10</v>
      </c>
      <c r="B8" s="243"/>
      <c r="C8" s="274"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Aplicar instrumentos de medición de la calidad a los actores del Sistema General de Seguridad Social en Salud-SGSSS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468</v>
      </c>
      <c r="D11" s="275"/>
      <c r="E11" s="321"/>
      <c r="F11" s="229" t="s">
        <v>470</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469</v>
      </c>
      <c r="D13" s="254"/>
      <c r="E13" s="254"/>
      <c r="F13" s="235"/>
      <c r="G13" s="236"/>
      <c r="H13" s="236"/>
      <c r="I13" s="236"/>
      <c r="J13" s="236"/>
      <c r="K13" s="236"/>
      <c r="L13" s="236"/>
      <c r="M13" s="237"/>
      <c r="N13" s="255" t="s">
        <v>132</v>
      </c>
      <c r="O13" s="256"/>
      <c r="P13" s="256"/>
      <c r="Q13" s="257"/>
      <c r="R13" s="258" t="s">
        <v>471</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450</v>
      </c>
      <c r="B16" s="223">
        <v>1</v>
      </c>
      <c r="C16" s="224"/>
      <c r="D16" s="223">
        <v>0.9</v>
      </c>
      <c r="E16" s="224"/>
      <c r="F16" s="200" t="s">
        <v>135</v>
      </c>
      <c r="G16" s="201"/>
      <c r="H16" s="201"/>
      <c r="I16" s="201"/>
      <c r="J16" s="209" t="s">
        <v>37</v>
      </c>
      <c r="K16" s="209"/>
      <c r="L16" s="209"/>
      <c r="M16" s="209"/>
      <c r="N16" s="210" t="s">
        <v>136</v>
      </c>
      <c r="O16" s="211"/>
      <c r="P16" s="211"/>
      <c r="Q16" s="211"/>
      <c r="R16" s="212"/>
      <c r="S16" s="200" t="s">
        <v>443</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c r="K23" s="192"/>
      <c r="L23" s="193"/>
      <c r="M23" s="4"/>
      <c r="N23" s="191"/>
      <c r="O23" s="193"/>
      <c r="P23" s="191"/>
      <c r="Q23" s="192"/>
      <c r="R23" s="193"/>
      <c r="S23" s="191">
        <v>1</v>
      </c>
      <c r="T23" s="193"/>
      <c r="U23" s="191"/>
      <c r="V23" s="193"/>
      <c r="W23" s="5">
        <v>4</v>
      </c>
      <c r="X23" s="5">
        <f>SUM(C23:W23)</f>
        <v>5</v>
      </c>
      <c r="Y23" s="23"/>
    </row>
    <row r="24" spans="1:25" ht="19" customHeight="1" thickBot="1">
      <c r="A24" s="186" t="s">
        <v>76</v>
      </c>
      <c r="B24" s="187"/>
      <c r="C24" s="19"/>
      <c r="D24" s="19"/>
      <c r="E24" s="19"/>
      <c r="F24" s="171"/>
      <c r="G24" s="171"/>
      <c r="H24" s="171"/>
      <c r="I24" s="19"/>
      <c r="J24" s="171"/>
      <c r="K24" s="171"/>
      <c r="L24" s="171"/>
      <c r="M24" s="19"/>
      <c r="N24" s="171"/>
      <c r="O24" s="171"/>
      <c r="P24" s="171"/>
      <c r="Q24" s="171"/>
      <c r="R24" s="171"/>
      <c r="S24" s="171">
        <v>1</v>
      </c>
      <c r="T24" s="171"/>
      <c r="U24" s="171"/>
      <c r="V24" s="171"/>
      <c r="W24" s="6">
        <v>4</v>
      </c>
      <c r="X24" s="6">
        <f>SUM(C24:W24)</f>
        <v>5</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1</v>
      </c>
      <c r="C36" s="10">
        <f t="shared" si="0"/>
        <v>1</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47" t="s">
        <v>1404</v>
      </c>
      <c r="B78" s="148"/>
      <c r="C78" s="148"/>
      <c r="D78" s="148"/>
      <c r="E78" s="148"/>
      <c r="F78" s="148"/>
      <c r="G78" s="148"/>
      <c r="H78" s="148"/>
      <c r="I78" s="148"/>
      <c r="J78" s="148"/>
      <c r="K78" s="148"/>
      <c r="L78" s="148"/>
      <c r="M78" s="148"/>
      <c r="N78" s="148"/>
      <c r="O78" s="148"/>
      <c r="P78" s="148"/>
      <c r="Q78" s="148"/>
      <c r="R78" s="148"/>
      <c r="S78" s="148"/>
      <c r="T78" s="148"/>
      <c r="U78" s="148"/>
      <c r="V78" s="148"/>
      <c r="W78" s="148"/>
      <c r="X78" s="149"/>
      <c r="Y78" s="25"/>
    </row>
    <row r="79" spans="1:25" s="16" customFormat="1" ht="25.5" customHeight="1">
      <c r="A79" s="769"/>
      <c r="B79" s="770"/>
      <c r="C79" s="770"/>
      <c r="D79" s="770"/>
      <c r="E79" s="770"/>
      <c r="F79" s="770"/>
      <c r="G79" s="770"/>
      <c r="H79" s="770"/>
      <c r="I79" s="770"/>
      <c r="J79" s="770"/>
      <c r="K79" s="770"/>
      <c r="L79" s="770"/>
      <c r="M79" s="770"/>
      <c r="N79" s="770"/>
      <c r="O79" s="770"/>
      <c r="P79" s="770"/>
      <c r="Q79" s="770"/>
      <c r="R79" s="770"/>
      <c r="S79" s="770"/>
      <c r="T79" s="770"/>
      <c r="U79" s="770"/>
      <c r="V79" s="770"/>
      <c r="W79" s="770"/>
      <c r="X79" s="771"/>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1405</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465</v>
      </c>
    </row>
    <row r="95" spans="1:25" ht="21" hidden="1" customHeight="1">
      <c r="B95" s="36" t="s">
        <v>466</v>
      </c>
    </row>
    <row r="96" spans="1:25" ht="21" hidden="1" customHeight="1">
      <c r="B96" s="36"/>
    </row>
    <row r="97" spans="2:2" ht="21" hidden="1" customHeight="1">
      <c r="B97" s="36"/>
    </row>
    <row r="98" spans="2:2" ht="21" hidden="1" customHeight="1">
      <c r="B98" s="36" t="s">
        <v>467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DA69E-20D7-461B-9507-7585EAB1B82F}">
  <sheetPr codeName="Hoja122"/>
  <dimension ref="A1:Y101"/>
  <sheetViews>
    <sheetView zoomScale="90" zoomScaleNormal="9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4.08203125" style="1" customWidth="1"/>
    <col min="12" max="12" width="4.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9.75" style="1" customWidth="1"/>
    <col min="24" max="24" width="9.25"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886</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895</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Adelantar la gestión de cobro coactivo para la recuperación de las obligaciones a favor de la Superintendencia Nacional de Salud.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Depurar la cartera a partir de la acción ejecutiva de cobro de la cartera a 31 de diciembre de 2019</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897</v>
      </c>
      <c r="D11" s="275"/>
      <c r="E11" s="321"/>
      <c r="F11" s="229" t="s">
        <v>898</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899</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772" t="s">
        <v>256</v>
      </c>
      <c r="E16" s="224"/>
      <c r="F16" s="200" t="s">
        <v>135</v>
      </c>
      <c r="G16" s="201"/>
      <c r="H16" s="201"/>
      <c r="I16" s="201"/>
      <c r="J16" s="209" t="s">
        <v>37</v>
      </c>
      <c r="K16" s="209"/>
      <c r="L16" s="209"/>
      <c r="M16" s="209"/>
      <c r="N16" s="210" t="s">
        <v>257</v>
      </c>
      <c r="O16" s="211"/>
      <c r="P16" s="211"/>
      <c r="Q16" s="211"/>
      <c r="R16" s="212"/>
      <c r="S16" s="200" t="s">
        <v>894</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258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259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7941549851</v>
      </c>
      <c r="K23" s="192"/>
      <c r="L23" s="193"/>
      <c r="M23" s="4"/>
      <c r="N23" s="191"/>
      <c r="O23" s="193"/>
      <c r="P23" s="191"/>
      <c r="Q23" s="192"/>
      <c r="R23" s="193"/>
      <c r="S23" s="191"/>
      <c r="T23" s="193"/>
      <c r="U23" s="191"/>
      <c r="V23" s="193"/>
      <c r="W23" s="5">
        <v>9336767423</v>
      </c>
      <c r="X23" s="5">
        <f>SUM(C23:W23)</f>
        <v>17278317274</v>
      </c>
      <c r="Y23" s="23"/>
    </row>
    <row r="24" spans="1:25" ht="19" customHeight="1" thickBot="1">
      <c r="A24" s="186" t="s">
        <v>76</v>
      </c>
      <c r="B24" s="187"/>
      <c r="C24" s="19"/>
      <c r="D24" s="19"/>
      <c r="E24" s="19"/>
      <c r="F24" s="171"/>
      <c r="G24" s="171"/>
      <c r="H24" s="171"/>
      <c r="I24" s="19"/>
      <c r="J24" s="171">
        <v>2500000000</v>
      </c>
      <c r="K24" s="171"/>
      <c r="L24" s="171"/>
      <c r="M24" s="19"/>
      <c r="N24" s="171"/>
      <c r="O24" s="171"/>
      <c r="P24" s="171"/>
      <c r="Q24" s="171"/>
      <c r="R24" s="171"/>
      <c r="S24" s="171"/>
      <c r="T24" s="171"/>
      <c r="U24" s="171"/>
      <c r="V24" s="171"/>
      <c r="W24" s="6">
        <v>2500000000</v>
      </c>
      <c r="X24" s="6">
        <f>SUM(C24:W24)</f>
        <v>5000000000</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t="str">
        <f>$D$16</f>
        <v xml:space="preserve">80%
</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t="str">
        <f t="shared" ref="D28:D38" si="1">$D$16</f>
        <v xml:space="preserve">80%
</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t="str">
        <f t="shared" si="1"/>
        <v xml:space="preserve">80%
</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t="str">
        <f t="shared" si="1"/>
        <v xml:space="preserve">80%
</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t="str">
        <f t="shared" si="1"/>
        <v xml:space="preserve">80%
</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3.1766199404000002</v>
      </c>
      <c r="C32" s="10">
        <f t="shared" si="0"/>
        <v>1</v>
      </c>
      <c r="D32" s="10" t="str">
        <f t="shared" si="1"/>
        <v xml:space="preserve">80%
</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t="str">
        <f t="shared" si="1"/>
        <v xml:space="preserve">80%
</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t="str">
        <f t="shared" si="1"/>
        <v xml:space="preserve">80%
</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t="str">
        <f t="shared" si="1"/>
        <v xml:space="preserve">80%
</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t="str">
        <f t="shared" si="1"/>
        <v xml:space="preserve">80%
</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t="str">
        <f t="shared" si="1"/>
        <v xml:space="preserve">80%
</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3.7347069691999999</v>
      </c>
      <c r="C38" s="28">
        <f t="shared" si="0"/>
        <v>1</v>
      </c>
      <c r="D38" s="28" t="str">
        <f t="shared" si="1"/>
        <v xml:space="preserve">80%
</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3.4556634547999998</v>
      </c>
      <c r="C39" s="30">
        <v>1</v>
      </c>
      <c r="D39" s="31">
        <f t="shared" ref="D39" si="2">SUM(D27:D38)/12</f>
        <v>0</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1406</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1407</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888</v>
      </c>
    </row>
    <row r="95" spans="1:25" ht="21" hidden="1" customHeight="1">
      <c r="B95" s="36"/>
    </row>
    <row r="96" spans="1:25" ht="21" hidden="1" customHeight="1">
      <c r="B96" s="36"/>
    </row>
    <row r="97" spans="2:2" ht="21" hidden="1" customHeight="1">
      <c r="B97" s="36"/>
    </row>
    <row r="98" spans="2:2" ht="21" hidden="1" customHeight="1">
      <c r="B98" s="36" t="s">
        <v>896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6A512-B747-467C-A77A-85890C94D517}">
  <sheetPr codeName="Hoja123"/>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434</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435</v>
      </c>
      <c r="D7" s="272"/>
      <c r="E7" s="272"/>
      <c r="F7" s="272"/>
      <c r="G7" s="272"/>
      <c r="H7" s="272"/>
      <c r="I7" s="272"/>
      <c r="J7" s="272"/>
      <c r="K7" s="272"/>
      <c r="L7" s="272"/>
      <c r="M7" s="272"/>
      <c r="N7" s="272"/>
      <c r="O7" s="272"/>
      <c r="P7" s="272"/>
      <c r="Q7" s="272"/>
      <c r="R7" s="272"/>
      <c r="S7" s="272"/>
      <c r="T7" s="272"/>
      <c r="U7" s="272"/>
      <c r="V7" s="272"/>
      <c r="W7" s="272"/>
      <c r="X7" s="273"/>
      <c r="Y7" s="23"/>
    </row>
    <row r="8" spans="1:25" ht="56.25" customHeight="1">
      <c r="A8" s="270" t="s">
        <v>10</v>
      </c>
      <c r="B8" s="243"/>
      <c r="C8" s="274"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Difundir carta de derechos y deberes traducidos a lenguas indígenas ( Embera - Katio - Chami - Siapidara - Dobida)</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439</v>
      </c>
      <c r="D11" s="275"/>
      <c r="E11" s="321"/>
      <c r="F11" s="229" t="s">
        <v>440</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441</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442</v>
      </c>
      <c r="B16" s="223">
        <v>1</v>
      </c>
      <c r="C16" s="224"/>
      <c r="D16" s="223">
        <v>0.9</v>
      </c>
      <c r="E16" s="224"/>
      <c r="F16" s="200" t="s">
        <v>135</v>
      </c>
      <c r="G16" s="201"/>
      <c r="H16" s="201"/>
      <c r="I16" s="201"/>
      <c r="J16" s="209" t="s">
        <v>37</v>
      </c>
      <c r="K16" s="209"/>
      <c r="L16" s="209"/>
      <c r="M16" s="209"/>
      <c r="N16" s="210" t="s">
        <v>136</v>
      </c>
      <c r="O16" s="211"/>
      <c r="P16" s="211"/>
      <c r="Q16" s="211"/>
      <c r="R16" s="212"/>
      <c r="S16" s="200" t="s">
        <v>443</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c r="K23" s="192"/>
      <c r="L23" s="193"/>
      <c r="M23" s="4"/>
      <c r="N23" s="191"/>
      <c r="O23" s="193"/>
      <c r="P23" s="191"/>
      <c r="Q23" s="192"/>
      <c r="R23" s="193"/>
      <c r="S23" s="191">
        <v>1</v>
      </c>
      <c r="T23" s="193"/>
      <c r="U23" s="191"/>
      <c r="V23" s="193"/>
      <c r="W23" s="5">
        <v>3</v>
      </c>
      <c r="X23" s="5">
        <f>SUM(C23:W23)</f>
        <v>4</v>
      </c>
      <c r="Y23" s="23"/>
    </row>
    <row r="24" spans="1:25" ht="19" customHeight="1" thickBot="1">
      <c r="A24" s="186" t="s">
        <v>76</v>
      </c>
      <c r="B24" s="187"/>
      <c r="C24" s="19"/>
      <c r="D24" s="19"/>
      <c r="E24" s="19"/>
      <c r="F24" s="171"/>
      <c r="G24" s="171"/>
      <c r="H24" s="171"/>
      <c r="I24" s="19"/>
      <c r="J24" s="171"/>
      <c r="K24" s="171"/>
      <c r="L24" s="171"/>
      <c r="M24" s="19"/>
      <c r="N24" s="171"/>
      <c r="O24" s="171"/>
      <c r="P24" s="171"/>
      <c r="Q24" s="171"/>
      <c r="R24" s="171"/>
      <c r="S24" s="171">
        <v>3</v>
      </c>
      <c r="T24" s="171"/>
      <c r="U24" s="171"/>
      <c r="V24" s="171"/>
      <c r="W24" s="6">
        <v>1</v>
      </c>
      <c r="X24" s="6">
        <f>SUM(C24:W24)</f>
        <v>4</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0.33333333333333331</v>
      </c>
      <c r="C36" s="10">
        <f t="shared" si="0"/>
        <v>1</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3</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47" t="s">
        <v>1408</v>
      </c>
      <c r="B78" s="148"/>
      <c r="C78" s="148"/>
      <c r="D78" s="148"/>
      <c r="E78" s="148"/>
      <c r="F78" s="148"/>
      <c r="G78" s="148"/>
      <c r="H78" s="148"/>
      <c r="I78" s="148"/>
      <c r="J78" s="148"/>
      <c r="K78" s="148"/>
      <c r="L78" s="148"/>
      <c r="M78" s="148"/>
      <c r="N78" s="148"/>
      <c r="O78" s="148"/>
      <c r="P78" s="148"/>
      <c r="Q78" s="148"/>
      <c r="R78" s="148"/>
      <c r="S78" s="148"/>
      <c r="T78" s="148"/>
      <c r="U78" s="148"/>
      <c r="V78" s="148"/>
      <c r="W78" s="148"/>
      <c r="X78" s="149"/>
      <c r="Y78" s="25"/>
    </row>
    <row r="79" spans="1:25" s="16" customFormat="1" ht="25.5" customHeight="1">
      <c r="A79" s="769"/>
      <c r="B79" s="770"/>
      <c r="C79" s="770"/>
      <c r="D79" s="770"/>
      <c r="E79" s="770"/>
      <c r="F79" s="770"/>
      <c r="G79" s="770"/>
      <c r="H79" s="770"/>
      <c r="I79" s="770"/>
      <c r="J79" s="770"/>
      <c r="K79" s="770"/>
      <c r="L79" s="770"/>
      <c r="M79" s="770"/>
      <c r="N79" s="770"/>
      <c r="O79" s="770"/>
      <c r="P79" s="770"/>
      <c r="Q79" s="770"/>
      <c r="R79" s="770"/>
      <c r="S79" s="770"/>
      <c r="T79" s="770"/>
      <c r="U79" s="770"/>
      <c r="V79" s="770"/>
      <c r="W79" s="770"/>
      <c r="X79" s="771"/>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1409</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436</v>
      </c>
    </row>
    <row r="95" spans="1:25" ht="21" hidden="1" customHeight="1">
      <c r="B95" s="36" t="s">
        <v>437</v>
      </c>
    </row>
    <row r="96" spans="1:25" ht="21" hidden="1" customHeight="1">
      <c r="B96" s="36"/>
    </row>
    <row r="97" spans="2:2" ht="21" hidden="1" customHeight="1">
      <c r="B97" s="36"/>
    </row>
    <row r="98" spans="2:2" ht="21" hidden="1" customHeight="1">
      <c r="B98" s="36" t="s">
        <v>438</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394B8-3216-4A2E-A232-961A929FBD5B}">
  <sheetPr codeName="Hoja124"/>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434</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456</v>
      </c>
      <c r="D7" s="272"/>
      <c r="E7" s="272"/>
      <c r="F7" s="272"/>
      <c r="G7" s="272"/>
      <c r="H7" s="272"/>
      <c r="I7" s="272"/>
      <c r="J7" s="272"/>
      <c r="K7" s="272"/>
      <c r="L7" s="272"/>
      <c r="M7" s="272"/>
      <c r="N7" s="272"/>
      <c r="O7" s="272"/>
      <c r="P7" s="272"/>
      <c r="Q7" s="272"/>
      <c r="R7" s="272"/>
      <c r="S7" s="272"/>
      <c r="T7" s="272"/>
      <c r="U7" s="272"/>
      <c r="V7" s="272"/>
      <c r="W7" s="272"/>
      <c r="X7" s="273"/>
      <c r="Y7" s="23"/>
    </row>
    <row r="8" spans="1:25" ht="60" customHeight="1">
      <c r="A8" s="270" t="s">
        <v>10</v>
      </c>
      <c r="B8" s="243"/>
      <c r="C8" s="274"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acciones de inspección y vigilancia a  las EAPB, ESE e IPS de naturaleza pública del cumplimiento de la Circular 008/2018 respecto del reporte de la fecha de audiencia pública de rendición de cuentas conforme la metodología definida por la Oficina de Metodologías y Análisis de Riesgos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459</v>
      </c>
      <c r="D11" s="275"/>
      <c r="E11" s="321"/>
      <c r="F11" s="229" t="s">
        <v>461</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460</v>
      </c>
      <c r="D13" s="254"/>
      <c r="E13" s="254"/>
      <c r="F13" s="235"/>
      <c r="G13" s="236"/>
      <c r="H13" s="236"/>
      <c r="I13" s="236"/>
      <c r="J13" s="236"/>
      <c r="K13" s="236"/>
      <c r="L13" s="236"/>
      <c r="M13" s="237"/>
      <c r="N13" s="255" t="s">
        <v>132</v>
      </c>
      <c r="O13" s="256"/>
      <c r="P13" s="256"/>
      <c r="Q13" s="257"/>
      <c r="R13" s="258" t="s">
        <v>462</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450</v>
      </c>
      <c r="B16" s="223">
        <v>1</v>
      </c>
      <c r="C16" s="224"/>
      <c r="D16" s="223">
        <v>0.9</v>
      </c>
      <c r="E16" s="224"/>
      <c r="F16" s="200" t="s">
        <v>135</v>
      </c>
      <c r="G16" s="201"/>
      <c r="H16" s="201"/>
      <c r="I16" s="201"/>
      <c r="J16" s="209" t="s">
        <v>37</v>
      </c>
      <c r="K16" s="209"/>
      <c r="L16" s="209"/>
      <c r="M16" s="209"/>
      <c r="N16" s="210" t="s">
        <v>136</v>
      </c>
      <c r="O16" s="211"/>
      <c r="P16" s="211"/>
      <c r="Q16" s="211"/>
      <c r="R16" s="212"/>
      <c r="S16" s="200" t="s">
        <v>443</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c r="K23" s="192"/>
      <c r="L23" s="193"/>
      <c r="M23" s="4"/>
      <c r="N23" s="191"/>
      <c r="O23" s="193"/>
      <c r="P23" s="191"/>
      <c r="Q23" s="192"/>
      <c r="R23" s="193"/>
      <c r="S23" s="191">
        <v>956</v>
      </c>
      <c r="T23" s="193"/>
      <c r="U23" s="191"/>
      <c r="V23" s="193"/>
      <c r="W23" s="5">
        <v>82</v>
      </c>
      <c r="X23" s="5">
        <f>SUM(C23:W23)</f>
        <v>1038</v>
      </c>
      <c r="Y23" s="23"/>
    </row>
    <row r="24" spans="1:25" ht="19" customHeight="1" thickBot="1">
      <c r="A24" s="186" t="s">
        <v>76</v>
      </c>
      <c r="B24" s="187"/>
      <c r="C24" s="19"/>
      <c r="D24" s="19"/>
      <c r="E24" s="19"/>
      <c r="F24" s="171"/>
      <c r="G24" s="171"/>
      <c r="H24" s="171"/>
      <c r="I24" s="19"/>
      <c r="J24" s="171"/>
      <c r="K24" s="171"/>
      <c r="L24" s="171"/>
      <c r="M24" s="19"/>
      <c r="N24" s="171"/>
      <c r="O24" s="171"/>
      <c r="P24" s="171"/>
      <c r="Q24" s="171"/>
      <c r="R24" s="171"/>
      <c r="S24" s="171">
        <v>1038</v>
      </c>
      <c r="T24" s="171"/>
      <c r="U24" s="171"/>
      <c r="V24" s="171"/>
      <c r="W24" s="6">
        <v>82</v>
      </c>
      <c r="X24" s="6">
        <f>SUM(C24:W24)</f>
        <v>1120</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0.92100192678227355</v>
      </c>
      <c r="C36" s="10">
        <f t="shared" si="0"/>
        <v>1</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0.92678571428571432</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47" t="s">
        <v>1410</v>
      </c>
      <c r="B78" s="148"/>
      <c r="C78" s="148"/>
      <c r="D78" s="148"/>
      <c r="E78" s="148"/>
      <c r="F78" s="148"/>
      <c r="G78" s="148"/>
      <c r="H78" s="148"/>
      <c r="I78" s="148"/>
      <c r="J78" s="148"/>
      <c r="K78" s="148"/>
      <c r="L78" s="148"/>
      <c r="M78" s="148"/>
      <c r="N78" s="148"/>
      <c r="O78" s="148"/>
      <c r="P78" s="148"/>
      <c r="Q78" s="148"/>
      <c r="R78" s="148"/>
      <c r="S78" s="148"/>
      <c r="T78" s="148"/>
      <c r="U78" s="148"/>
      <c r="V78" s="148"/>
      <c r="W78" s="148"/>
      <c r="X78" s="149"/>
      <c r="Y78" s="25"/>
    </row>
    <row r="79" spans="1:25" s="16" customFormat="1" ht="25.5" customHeight="1">
      <c r="A79" s="769"/>
      <c r="B79" s="770"/>
      <c r="C79" s="770"/>
      <c r="D79" s="770"/>
      <c r="E79" s="770"/>
      <c r="F79" s="770"/>
      <c r="G79" s="770"/>
      <c r="H79" s="770"/>
      <c r="I79" s="770"/>
      <c r="J79" s="770"/>
      <c r="K79" s="770"/>
      <c r="L79" s="770"/>
      <c r="M79" s="770"/>
      <c r="N79" s="770"/>
      <c r="O79" s="770"/>
      <c r="P79" s="770"/>
      <c r="Q79" s="770"/>
      <c r="R79" s="770"/>
      <c r="S79" s="770"/>
      <c r="T79" s="770"/>
      <c r="U79" s="770"/>
      <c r="V79" s="770"/>
      <c r="W79" s="770"/>
      <c r="X79" s="771"/>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1411</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436</v>
      </c>
    </row>
    <row r="95" spans="1:25" ht="21" hidden="1" customHeight="1">
      <c r="B95" s="36" t="s">
        <v>437</v>
      </c>
    </row>
    <row r="96" spans="1:25" ht="21" hidden="1" customHeight="1">
      <c r="B96" s="36"/>
    </row>
    <row r="97" spans="2:2" ht="21" hidden="1" customHeight="1">
      <c r="B97" s="36"/>
    </row>
    <row r="98" spans="2:2" ht="21" hidden="1" customHeight="1">
      <c r="B98" s="36" t="s">
        <v>457</v>
      </c>
    </row>
    <row r="99" spans="2:2" ht="21" hidden="1" customHeight="1">
      <c r="B99" s="36" t="s">
        <v>458</v>
      </c>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47DE-7080-4352-80B2-4E297E6F19A4}">
  <sheetPr codeName="Hoja12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1126</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1127</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Cualificar los servidores públicos de la Superintendencia Nacional de Salud, mediante eventos de capacitación para mejorar su desempeño en el puesto de trabajo.</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Ejecutar el cronograma  para la Implementación de la Política de Gestión del Conocimiento -MIPG. (Componente de Gestión del Desarrollo)</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1095</v>
      </c>
      <c r="D11" s="275"/>
      <c r="E11" s="321"/>
      <c r="F11" s="229" t="s">
        <v>1130</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1129</v>
      </c>
      <c r="D13" s="254"/>
      <c r="E13" s="254"/>
      <c r="F13" s="235"/>
      <c r="G13" s="236"/>
      <c r="H13" s="236"/>
      <c r="I13" s="236"/>
      <c r="J13" s="236"/>
      <c r="K13" s="236"/>
      <c r="L13" s="236"/>
      <c r="M13" s="237"/>
      <c r="N13" s="255" t="s">
        <v>132</v>
      </c>
      <c r="O13" s="256"/>
      <c r="P13" s="256"/>
      <c r="Q13" s="257"/>
      <c r="R13" s="258" t="s">
        <v>1131</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244</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4</v>
      </c>
      <c r="F23" s="191"/>
      <c r="G23" s="192"/>
      <c r="H23" s="193"/>
      <c r="I23" s="4"/>
      <c r="J23" s="191">
        <v>4</v>
      </c>
      <c r="K23" s="192"/>
      <c r="L23" s="193"/>
      <c r="M23" s="4"/>
      <c r="N23" s="191"/>
      <c r="O23" s="193"/>
      <c r="P23" s="191">
        <v>1</v>
      </c>
      <c r="Q23" s="192"/>
      <c r="R23" s="193"/>
      <c r="S23" s="191"/>
      <c r="T23" s="193"/>
      <c r="U23" s="191"/>
      <c r="V23" s="193"/>
      <c r="W23" s="5">
        <v>4</v>
      </c>
      <c r="X23" s="5">
        <f>SUM(C23:W23)</f>
        <v>13</v>
      </c>
      <c r="Y23" s="23"/>
    </row>
    <row r="24" spans="1:25" ht="19" customHeight="1" thickBot="1">
      <c r="A24" s="186" t="s">
        <v>76</v>
      </c>
      <c r="B24" s="187"/>
      <c r="C24" s="19">
        <v>0</v>
      </c>
      <c r="D24" s="19">
        <v>0</v>
      </c>
      <c r="E24" s="19">
        <v>4</v>
      </c>
      <c r="F24" s="171">
        <v>0</v>
      </c>
      <c r="G24" s="171"/>
      <c r="H24" s="171"/>
      <c r="I24" s="19">
        <v>0</v>
      </c>
      <c r="J24" s="171">
        <v>4</v>
      </c>
      <c r="K24" s="171"/>
      <c r="L24" s="171"/>
      <c r="M24" s="19">
        <v>0</v>
      </c>
      <c r="N24" s="171">
        <v>0</v>
      </c>
      <c r="O24" s="171"/>
      <c r="P24" s="171">
        <v>1</v>
      </c>
      <c r="Q24" s="171"/>
      <c r="R24" s="171"/>
      <c r="S24" s="171">
        <v>0</v>
      </c>
      <c r="T24" s="171"/>
      <c r="U24" s="171">
        <v>0</v>
      </c>
      <c r="V24" s="171"/>
      <c r="W24" s="6">
        <v>4</v>
      </c>
      <c r="X24" s="6">
        <f>SUM(C24:W24)</f>
        <v>13</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1412</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1413</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1414</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1415</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1093</v>
      </c>
    </row>
    <row r="95" spans="1:25" ht="21" hidden="1" customHeight="1">
      <c r="B95" s="36"/>
    </row>
    <row r="96" spans="1:25" ht="21" hidden="1" customHeight="1">
      <c r="B96" s="36"/>
    </row>
    <row r="97" spans="2:2" ht="21" hidden="1" customHeight="1">
      <c r="B97" s="36"/>
    </row>
    <row r="98" spans="2:2" ht="21" hidden="1" customHeight="1">
      <c r="B98" s="36" t="s">
        <v>1128</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61DF-C4BB-48A4-B6B6-0C49D32B730F}">
  <sheetPr codeName="Hoja126"/>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6.5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1160</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1197</v>
      </c>
      <c r="D7" s="272"/>
      <c r="E7" s="272"/>
      <c r="F7" s="272"/>
      <c r="G7" s="272"/>
      <c r="H7" s="272"/>
      <c r="I7" s="272"/>
      <c r="J7" s="272"/>
      <c r="K7" s="272"/>
      <c r="L7" s="272"/>
      <c r="M7" s="272"/>
      <c r="N7" s="272"/>
      <c r="O7" s="272"/>
      <c r="P7" s="272"/>
      <c r="Q7" s="272"/>
      <c r="R7" s="272"/>
      <c r="S7" s="272"/>
      <c r="T7" s="272"/>
      <c r="U7" s="272"/>
      <c r="V7" s="272"/>
      <c r="W7" s="272"/>
      <c r="X7" s="273"/>
      <c r="Y7" s="23"/>
    </row>
    <row r="8" spans="1:25" ht="54.75" customHeight="1">
      <c r="A8" s="270" t="s">
        <v>10</v>
      </c>
      <c r="B8" s="243"/>
      <c r="C8" s="27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Notificar los actos administrativos producidos por la Entidad</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1199</v>
      </c>
      <c r="D11" s="275"/>
      <c r="E11" s="321"/>
      <c r="F11" s="229" t="s">
        <v>1201</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1200</v>
      </c>
      <c r="D13" s="254"/>
      <c r="E13" s="254"/>
      <c r="F13" s="235"/>
      <c r="G13" s="236"/>
      <c r="H13" s="236"/>
      <c r="I13" s="236"/>
      <c r="J13" s="236"/>
      <c r="K13" s="236"/>
      <c r="L13" s="236"/>
      <c r="M13" s="237"/>
      <c r="N13" s="255" t="s">
        <v>132</v>
      </c>
      <c r="O13" s="256"/>
      <c r="P13" s="256"/>
      <c r="Q13" s="257"/>
      <c r="R13" s="258" t="s">
        <v>1202</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244</v>
      </c>
      <c r="G16" s="201"/>
      <c r="H16" s="201"/>
      <c r="I16" s="201"/>
      <c r="J16" s="209" t="s">
        <v>37</v>
      </c>
      <c r="K16" s="209"/>
      <c r="L16" s="209"/>
      <c r="M16" s="209"/>
      <c r="N16" s="210" t="s">
        <v>136</v>
      </c>
      <c r="O16" s="211"/>
      <c r="P16" s="211"/>
      <c r="Q16" s="211"/>
      <c r="R16" s="212"/>
      <c r="S16" s="200" t="s">
        <v>1169</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2195</v>
      </c>
      <c r="F23" s="191"/>
      <c r="G23" s="192"/>
      <c r="H23" s="193"/>
      <c r="I23" s="4"/>
      <c r="J23" s="191">
        <v>5751</v>
      </c>
      <c r="K23" s="192"/>
      <c r="L23" s="193"/>
      <c r="M23" s="4"/>
      <c r="N23" s="191"/>
      <c r="O23" s="193"/>
      <c r="P23" s="191">
        <v>9899</v>
      </c>
      <c r="Q23" s="192"/>
      <c r="R23" s="193"/>
      <c r="S23" s="191"/>
      <c r="T23" s="193"/>
      <c r="U23" s="191"/>
      <c r="V23" s="193"/>
      <c r="W23" s="5">
        <v>13731</v>
      </c>
      <c r="X23" s="5">
        <f>SUM(C23:W23)</f>
        <v>31576</v>
      </c>
      <c r="Y23" s="23"/>
    </row>
    <row r="24" spans="1:25" ht="19" customHeight="1" thickBot="1">
      <c r="A24" s="186" t="s">
        <v>76</v>
      </c>
      <c r="B24" s="187"/>
      <c r="C24" s="19">
        <v>0</v>
      </c>
      <c r="D24" s="19">
        <v>0</v>
      </c>
      <c r="E24" s="19">
        <v>2195</v>
      </c>
      <c r="F24" s="171">
        <v>0</v>
      </c>
      <c r="G24" s="171"/>
      <c r="H24" s="171"/>
      <c r="I24" s="19">
        <v>0</v>
      </c>
      <c r="J24" s="171">
        <v>5751</v>
      </c>
      <c r="K24" s="171"/>
      <c r="L24" s="171"/>
      <c r="M24" s="19">
        <v>0</v>
      </c>
      <c r="N24" s="171">
        <v>0</v>
      </c>
      <c r="O24" s="171"/>
      <c r="P24" s="171">
        <v>9899</v>
      </c>
      <c r="Q24" s="171"/>
      <c r="R24" s="171"/>
      <c r="S24" s="171">
        <v>0</v>
      </c>
      <c r="T24" s="171"/>
      <c r="U24" s="171">
        <v>0</v>
      </c>
      <c r="V24" s="171"/>
      <c r="W24" s="6">
        <v>13731</v>
      </c>
      <c r="X24" s="6">
        <f>SUM(C24:W24)</f>
        <v>31576</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1416</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1417</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1418</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1419</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1198</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126C-7CA5-43B0-9A3E-A1560C6ED713}">
  <sheetPr codeName="Hoja127"/>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1160</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1161</v>
      </c>
      <c r="D7" s="272"/>
      <c r="E7" s="272"/>
      <c r="F7" s="272"/>
      <c r="G7" s="272"/>
      <c r="H7" s="272"/>
      <c r="I7" s="272"/>
      <c r="J7" s="272"/>
      <c r="K7" s="272"/>
      <c r="L7" s="272"/>
      <c r="M7" s="272"/>
      <c r="N7" s="272"/>
      <c r="O7" s="272"/>
      <c r="P7" s="272"/>
      <c r="Q7" s="272"/>
      <c r="R7" s="272"/>
      <c r="S7" s="272"/>
      <c r="T7" s="272"/>
      <c r="U7" s="272"/>
      <c r="V7" s="272"/>
      <c r="W7" s="272"/>
      <c r="X7" s="273"/>
      <c r="Y7" s="23"/>
    </row>
    <row r="8" spans="1:25" ht="48.75" customHeight="1">
      <c r="A8" s="270" t="s">
        <v>10</v>
      </c>
      <c r="B8" s="243"/>
      <c r="C8" s="27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Formular y ejecutar el PINAR</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1165</v>
      </c>
      <c r="D11" s="275"/>
      <c r="E11" s="321"/>
      <c r="F11" s="229" t="s">
        <v>1167</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1166</v>
      </c>
      <c r="D13" s="254"/>
      <c r="E13" s="254"/>
      <c r="F13" s="235"/>
      <c r="G13" s="236"/>
      <c r="H13" s="236"/>
      <c r="I13" s="236"/>
      <c r="J13" s="236"/>
      <c r="K13" s="236"/>
      <c r="L13" s="236"/>
      <c r="M13" s="237"/>
      <c r="N13" s="255" t="s">
        <v>132</v>
      </c>
      <c r="O13" s="256"/>
      <c r="P13" s="256"/>
      <c r="Q13" s="257"/>
      <c r="R13" s="258" t="s">
        <v>1168</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244</v>
      </c>
      <c r="G16" s="201"/>
      <c r="H16" s="201"/>
      <c r="I16" s="201"/>
      <c r="J16" s="209" t="s">
        <v>37</v>
      </c>
      <c r="K16" s="209"/>
      <c r="L16" s="209"/>
      <c r="M16" s="209"/>
      <c r="N16" s="210" t="s">
        <v>136</v>
      </c>
      <c r="O16" s="211"/>
      <c r="P16" s="211"/>
      <c r="Q16" s="211"/>
      <c r="R16" s="212"/>
      <c r="S16" s="200" t="s">
        <v>1169</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4</v>
      </c>
      <c r="F23" s="191"/>
      <c r="G23" s="192"/>
      <c r="H23" s="193"/>
      <c r="I23" s="4"/>
      <c r="J23" s="191">
        <v>9</v>
      </c>
      <c r="K23" s="192"/>
      <c r="L23" s="193"/>
      <c r="M23" s="4"/>
      <c r="N23" s="191"/>
      <c r="O23" s="193"/>
      <c r="P23" s="191">
        <v>13</v>
      </c>
      <c r="Q23" s="192"/>
      <c r="R23" s="193"/>
      <c r="S23" s="191"/>
      <c r="T23" s="193"/>
      <c r="U23" s="191"/>
      <c r="V23" s="193"/>
      <c r="W23" s="5">
        <v>10</v>
      </c>
      <c r="X23" s="5">
        <f>SUM(C23:W23)</f>
        <v>36</v>
      </c>
      <c r="Y23" s="23"/>
    </row>
    <row r="24" spans="1:25" ht="19" customHeight="1" thickBot="1">
      <c r="A24" s="186" t="s">
        <v>76</v>
      </c>
      <c r="B24" s="187"/>
      <c r="C24" s="19">
        <v>0</v>
      </c>
      <c r="D24" s="19">
        <v>0</v>
      </c>
      <c r="E24" s="19">
        <v>4</v>
      </c>
      <c r="F24" s="171">
        <v>0</v>
      </c>
      <c r="G24" s="171"/>
      <c r="H24" s="171"/>
      <c r="I24" s="19">
        <v>0</v>
      </c>
      <c r="J24" s="171">
        <v>9</v>
      </c>
      <c r="K24" s="171"/>
      <c r="L24" s="171"/>
      <c r="M24" s="19">
        <v>0</v>
      </c>
      <c r="N24" s="171">
        <v>0</v>
      </c>
      <c r="O24" s="171"/>
      <c r="P24" s="171">
        <v>13</v>
      </c>
      <c r="Q24" s="171"/>
      <c r="R24" s="171"/>
      <c r="S24" s="171">
        <v>0</v>
      </c>
      <c r="T24" s="171"/>
      <c r="U24" s="171">
        <v>0</v>
      </c>
      <c r="V24" s="171"/>
      <c r="W24" s="6">
        <v>10</v>
      </c>
      <c r="X24" s="6">
        <f>SUM(C24:W24)</f>
        <v>36</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1420</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1421</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1422</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1423</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1162</v>
      </c>
    </row>
    <row r="95" spans="1:25" ht="21" hidden="1" customHeight="1">
      <c r="B95" s="36" t="s">
        <v>1163</v>
      </c>
    </row>
    <row r="96" spans="1:25" ht="21" hidden="1" customHeight="1">
      <c r="B96" s="36"/>
    </row>
    <row r="97" spans="2:2" ht="21" hidden="1" customHeight="1">
      <c r="B97" s="36"/>
    </row>
    <row r="98" spans="2:2" ht="21" hidden="1" customHeight="1">
      <c r="B98" s="36" t="s">
        <v>1164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8C0E0-C5B1-4AA3-8A07-EBCB0542EA95}">
  <sheetPr codeName="Hoja12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1020</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1041</v>
      </c>
      <c r="D7" s="272"/>
      <c r="E7" s="272"/>
      <c r="F7" s="272"/>
      <c r="G7" s="272"/>
      <c r="H7" s="272"/>
      <c r="I7" s="272"/>
      <c r="J7" s="272"/>
      <c r="K7" s="272"/>
      <c r="L7" s="272"/>
      <c r="M7" s="272"/>
      <c r="N7" s="272"/>
      <c r="O7" s="272"/>
      <c r="P7" s="272"/>
      <c r="Q7" s="272"/>
      <c r="R7" s="272"/>
      <c r="S7" s="272"/>
      <c r="T7" s="272"/>
      <c r="U7" s="272"/>
      <c r="V7" s="272"/>
      <c r="W7" s="272"/>
      <c r="X7" s="273"/>
      <c r="Y7" s="23"/>
    </row>
    <row r="8" spans="1:25" ht="54" customHeight="1">
      <c r="A8" s="270" t="s">
        <v>10</v>
      </c>
      <c r="B8" s="243"/>
      <c r="C8" s="274"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Implementar el Plan de Seguridad y Privacidad de la Información</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1043</v>
      </c>
      <c r="D11" s="275"/>
      <c r="E11" s="321"/>
      <c r="F11" s="229" t="s">
        <v>1044</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1033</v>
      </c>
      <c r="D13" s="254"/>
      <c r="E13" s="254"/>
      <c r="F13" s="235"/>
      <c r="G13" s="236"/>
      <c r="H13" s="236"/>
      <c r="I13" s="236"/>
      <c r="J13" s="236"/>
      <c r="K13" s="236"/>
      <c r="L13" s="236"/>
      <c r="M13" s="237"/>
      <c r="N13" s="255" t="s">
        <v>132</v>
      </c>
      <c r="O13" s="256"/>
      <c r="P13" s="256"/>
      <c r="Q13" s="257"/>
      <c r="R13" s="258" t="s">
        <v>1045</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244</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3</v>
      </c>
      <c r="F23" s="191"/>
      <c r="G23" s="192"/>
      <c r="H23" s="193"/>
      <c r="I23" s="4"/>
      <c r="J23" s="191">
        <v>11</v>
      </c>
      <c r="K23" s="192"/>
      <c r="L23" s="193"/>
      <c r="M23" s="4"/>
      <c r="N23" s="191"/>
      <c r="O23" s="193"/>
      <c r="P23" s="191">
        <v>5</v>
      </c>
      <c r="Q23" s="192"/>
      <c r="R23" s="193"/>
      <c r="S23" s="191"/>
      <c r="T23" s="193"/>
      <c r="U23" s="191"/>
      <c r="V23" s="193"/>
      <c r="W23" s="5">
        <v>26</v>
      </c>
      <c r="X23" s="5">
        <f>SUM(C23:W23)</f>
        <v>45</v>
      </c>
      <c r="Y23" s="23"/>
    </row>
    <row r="24" spans="1:25" ht="19" customHeight="1" thickBot="1">
      <c r="A24" s="186" t="s">
        <v>76</v>
      </c>
      <c r="B24" s="187"/>
      <c r="C24" s="19"/>
      <c r="D24" s="19"/>
      <c r="E24" s="19">
        <v>3</v>
      </c>
      <c r="F24" s="171"/>
      <c r="G24" s="171"/>
      <c r="H24" s="171"/>
      <c r="I24" s="19"/>
      <c r="J24" s="171">
        <v>11</v>
      </c>
      <c r="K24" s="171"/>
      <c r="L24" s="171"/>
      <c r="M24" s="19"/>
      <c r="N24" s="171"/>
      <c r="O24" s="171"/>
      <c r="P24" s="171">
        <v>5</v>
      </c>
      <c r="Q24" s="171"/>
      <c r="R24" s="171"/>
      <c r="S24" s="171"/>
      <c r="T24" s="171"/>
      <c r="U24" s="171"/>
      <c r="V24" s="171"/>
      <c r="W24" s="6">
        <v>26</v>
      </c>
      <c r="X24" s="6">
        <f>SUM(C24:W24)</f>
        <v>45</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1424</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1425</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1424</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1426</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1022</v>
      </c>
    </row>
    <row r="95" spans="1:25" ht="21" hidden="1" customHeight="1">
      <c r="B95" s="36" t="s">
        <v>1023</v>
      </c>
    </row>
    <row r="96" spans="1:25" ht="21" hidden="1" customHeight="1">
      <c r="B96" s="36"/>
    </row>
    <row r="97" spans="2:2" ht="21" hidden="1" customHeight="1">
      <c r="B97" s="36"/>
    </row>
    <row r="98" spans="2:2" ht="21" hidden="1" customHeight="1">
      <c r="B98" s="36" t="s">
        <v>1042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675ED-BAEB-412D-BB8F-0B69A0FA2590}">
  <sheetPr codeName="Hoja22"/>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1549</v>
      </c>
      <c r="D6" s="333"/>
      <c r="E6" s="333"/>
      <c r="F6" s="333"/>
      <c r="G6" s="333"/>
      <c r="H6" s="333"/>
      <c r="I6" s="333"/>
      <c r="J6" s="333"/>
      <c r="K6" s="333"/>
      <c r="L6" s="333"/>
      <c r="M6" s="333"/>
      <c r="N6" s="333"/>
      <c r="O6" s="333"/>
      <c r="P6" s="333"/>
      <c r="Q6" s="333"/>
      <c r="R6" s="333"/>
      <c r="S6" s="333"/>
      <c r="T6" s="333"/>
      <c r="U6" s="333"/>
      <c r="V6" s="333"/>
      <c r="W6" s="333"/>
      <c r="X6" s="334"/>
      <c r="Y6" s="23"/>
    </row>
    <row r="7" spans="1:25" ht="52.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1550</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45" customHeight="1">
      <c r="A10" s="363"/>
      <c r="B10" s="364"/>
      <c r="C10" s="495" t="s">
        <v>1551</v>
      </c>
      <c r="D10" s="496"/>
      <c r="E10" s="497"/>
      <c r="F10" s="498" t="s">
        <v>1553</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77.25" customHeight="1" thickBot="1">
      <c r="A12" s="365"/>
      <c r="B12" s="366"/>
      <c r="C12" s="401" t="s">
        <v>1552</v>
      </c>
      <c r="D12" s="401"/>
      <c r="E12" s="401"/>
      <c r="F12" s="504"/>
      <c r="G12" s="505"/>
      <c r="H12" s="505"/>
      <c r="I12" s="505"/>
      <c r="J12" s="505"/>
      <c r="K12" s="505"/>
      <c r="L12" s="505"/>
      <c r="M12" s="506"/>
      <c r="N12" s="255" t="s">
        <v>132</v>
      </c>
      <c r="O12" s="256"/>
      <c r="P12" s="256"/>
      <c r="Q12" s="257"/>
      <c r="R12" s="258" t="s">
        <v>1547</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134</v>
      </c>
      <c r="B15" s="490"/>
      <c r="C15" s="489">
        <v>1</v>
      </c>
      <c r="D15" s="490"/>
      <c r="E15" s="484"/>
      <c r="F15" s="423" t="s">
        <v>135</v>
      </c>
      <c r="G15" s="424"/>
      <c r="H15" s="424"/>
      <c r="I15" s="424"/>
      <c r="J15" s="389" t="s">
        <v>37</v>
      </c>
      <c r="K15" s="389"/>
      <c r="L15" s="389"/>
      <c r="M15" s="389"/>
      <c r="N15" s="420" t="s">
        <v>2471</v>
      </c>
      <c r="O15" s="421"/>
      <c r="P15" s="421"/>
      <c r="Q15" s="421"/>
      <c r="R15" s="422"/>
      <c r="S15" s="423" t="s">
        <v>513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93</v>
      </c>
      <c r="K22" s="449"/>
      <c r="L22" s="450"/>
      <c r="M22" s="69"/>
      <c r="N22" s="448"/>
      <c r="O22" s="450"/>
      <c r="P22" s="448"/>
      <c r="Q22" s="449"/>
      <c r="R22" s="450"/>
      <c r="S22" s="448"/>
      <c r="T22" s="450"/>
      <c r="U22" s="448"/>
      <c r="V22" s="450"/>
      <c r="W22" s="70">
        <v>121</v>
      </c>
      <c r="X22" s="70">
        <f>SUM(C22:W22)</f>
        <v>214</v>
      </c>
      <c r="Y22" s="23"/>
    </row>
    <row r="23" spans="1:25" ht="19" customHeight="1" thickBot="1">
      <c r="A23" s="468" t="s">
        <v>76</v>
      </c>
      <c r="B23" s="469"/>
      <c r="C23" s="65"/>
      <c r="D23" s="65"/>
      <c r="E23" s="65"/>
      <c r="F23" s="455"/>
      <c r="G23" s="455"/>
      <c r="H23" s="455"/>
      <c r="I23" s="65"/>
      <c r="J23" s="455">
        <v>207</v>
      </c>
      <c r="K23" s="455"/>
      <c r="L23" s="455"/>
      <c r="M23" s="65"/>
      <c r="N23" s="455"/>
      <c r="O23" s="455"/>
      <c r="P23" s="455"/>
      <c r="Q23" s="455"/>
      <c r="R23" s="455"/>
      <c r="S23" s="455"/>
      <c r="T23" s="455"/>
      <c r="U23" s="455"/>
      <c r="V23" s="455"/>
      <c r="W23" s="71">
        <v>207</v>
      </c>
      <c r="X23" s="71">
        <f>SUM(C23:W23)</f>
        <v>414</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0.44927536231884058</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0.58454106280193241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0.51690821256038644</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2.5" customHeight="1" thickBot="1">
      <c r="A45" s="138"/>
      <c r="B45" s="139"/>
      <c r="C45" s="139"/>
      <c r="D45" s="139"/>
      <c r="E45" s="139"/>
      <c r="F45" s="139"/>
      <c r="G45" s="139"/>
      <c r="H45" s="139"/>
      <c r="I45" s="139"/>
      <c r="J45" s="139"/>
      <c r="K45" s="139"/>
      <c r="L45" s="139"/>
      <c r="M45" s="139"/>
      <c r="N45" s="139"/>
      <c r="O45" s="139"/>
      <c r="P45" s="139"/>
      <c r="Q45" s="139"/>
      <c r="R45" s="139"/>
      <c r="S45" s="139"/>
      <c r="T45" s="139"/>
      <c r="U45" s="139"/>
      <c r="V45" s="139"/>
      <c r="W45" s="139"/>
      <c r="X45" s="140"/>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54" customHeight="1" thickBot="1">
      <c r="A47" s="138"/>
      <c r="B47" s="139"/>
      <c r="C47" s="139"/>
      <c r="D47" s="139"/>
      <c r="E47" s="139"/>
      <c r="F47" s="139"/>
      <c r="G47" s="139"/>
      <c r="H47" s="139"/>
      <c r="I47" s="139"/>
      <c r="J47" s="139"/>
      <c r="K47" s="139"/>
      <c r="L47" s="139"/>
      <c r="M47" s="139"/>
      <c r="N47" s="139"/>
      <c r="O47" s="139"/>
      <c r="P47" s="139"/>
      <c r="Q47" s="139"/>
      <c r="R47" s="139"/>
      <c r="S47" s="139"/>
      <c r="T47" s="139"/>
      <c r="U47" s="139"/>
      <c r="V47" s="139"/>
      <c r="W47" s="139"/>
      <c r="X47" s="140"/>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114" customHeight="1" thickBot="1">
      <c r="A51" s="147" t="s">
        <v>2488</v>
      </c>
      <c r="B51" s="148"/>
      <c r="C51" s="148"/>
      <c r="D51" s="148"/>
      <c r="E51" s="148"/>
      <c r="F51" s="148"/>
      <c r="G51" s="148"/>
      <c r="H51" s="148"/>
      <c r="I51" s="148"/>
      <c r="J51" s="148"/>
      <c r="K51" s="148"/>
      <c r="L51" s="148"/>
      <c r="M51" s="148"/>
      <c r="N51" s="148"/>
      <c r="O51" s="148"/>
      <c r="P51" s="148"/>
      <c r="Q51" s="148"/>
      <c r="R51" s="148"/>
      <c r="S51" s="148"/>
      <c r="T51" s="148"/>
      <c r="U51" s="148"/>
      <c r="V51" s="148"/>
      <c r="W51" s="148"/>
      <c r="X51" s="149"/>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40"/>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160"/>
      <c r="B57" s="161"/>
      <c r="C57" s="161"/>
      <c r="D57" s="161"/>
      <c r="E57" s="161"/>
      <c r="F57" s="161"/>
      <c r="G57" s="161"/>
      <c r="H57" s="161"/>
      <c r="I57" s="161"/>
      <c r="J57" s="161"/>
      <c r="K57" s="161"/>
      <c r="L57" s="161"/>
      <c r="M57" s="161"/>
      <c r="N57" s="161"/>
      <c r="O57" s="161"/>
      <c r="P57" s="161"/>
      <c r="Q57" s="161"/>
      <c r="R57" s="161"/>
      <c r="S57" s="161"/>
      <c r="T57" s="161"/>
      <c r="U57" s="161"/>
      <c r="V57" s="161"/>
      <c r="W57" s="161"/>
      <c r="X57" s="162"/>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81.75" customHeight="1" thickBot="1">
      <c r="A63" s="150" t="s">
        <v>2489</v>
      </c>
      <c r="B63" s="151"/>
      <c r="C63" s="151"/>
      <c r="D63" s="151"/>
      <c r="E63" s="151"/>
      <c r="F63" s="151"/>
      <c r="G63" s="151"/>
      <c r="H63" s="151"/>
      <c r="I63" s="151"/>
      <c r="J63" s="151"/>
      <c r="K63" s="151"/>
      <c r="L63" s="151"/>
      <c r="M63" s="151"/>
      <c r="N63" s="151"/>
      <c r="O63" s="151"/>
      <c r="P63" s="151"/>
      <c r="Q63" s="151"/>
      <c r="R63" s="151"/>
      <c r="S63" s="151"/>
      <c r="T63" s="151"/>
      <c r="U63" s="151"/>
      <c r="V63" s="151"/>
      <c r="W63" s="151"/>
      <c r="X63" s="152"/>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1B40-E7B1-4965-AB7C-4E4FF850469E}">
  <sheetPr codeName="Hoja12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1020</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1046</v>
      </c>
      <c r="D7" s="272"/>
      <c r="E7" s="272"/>
      <c r="F7" s="272"/>
      <c r="G7" s="272"/>
      <c r="H7" s="272"/>
      <c r="I7" s="272"/>
      <c r="J7" s="272"/>
      <c r="K7" s="272"/>
      <c r="L7" s="272"/>
      <c r="M7" s="272"/>
      <c r="N7" s="272"/>
      <c r="O7" s="272"/>
      <c r="P7" s="272"/>
      <c r="Q7" s="272"/>
      <c r="R7" s="272"/>
      <c r="S7" s="272"/>
      <c r="T7" s="272"/>
      <c r="U7" s="272"/>
      <c r="V7" s="272"/>
      <c r="W7" s="272"/>
      <c r="X7" s="273"/>
      <c r="Y7" s="23"/>
    </row>
    <row r="8" spans="1:25" ht="56.25" customHeight="1">
      <c r="A8" s="270" t="s">
        <v>10</v>
      </c>
      <c r="B8" s="243"/>
      <c r="C8" s="274"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Implementar el Plan de Tratamiento de Riesgos de Seguridad y Privacidad de la Información</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1048</v>
      </c>
      <c r="D11" s="275"/>
      <c r="E11" s="321"/>
      <c r="F11" s="229" t="s">
        <v>1049</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1033</v>
      </c>
      <c r="D13" s="254"/>
      <c r="E13" s="254"/>
      <c r="F13" s="235"/>
      <c r="G13" s="236"/>
      <c r="H13" s="236"/>
      <c r="I13" s="236"/>
      <c r="J13" s="236"/>
      <c r="K13" s="236"/>
      <c r="L13" s="236"/>
      <c r="M13" s="237"/>
      <c r="N13" s="255" t="s">
        <v>132</v>
      </c>
      <c r="O13" s="256"/>
      <c r="P13" s="256"/>
      <c r="Q13" s="257"/>
      <c r="R13" s="258" t="s">
        <v>1050</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244</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2</v>
      </c>
      <c r="F23" s="191"/>
      <c r="G23" s="192"/>
      <c r="H23" s="193"/>
      <c r="I23" s="4"/>
      <c r="J23" s="191">
        <v>5</v>
      </c>
      <c r="K23" s="192"/>
      <c r="L23" s="193"/>
      <c r="M23" s="4"/>
      <c r="N23" s="191"/>
      <c r="O23" s="193"/>
      <c r="P23" s="191">
        <v>2</v>
      </c>
      <c r="Q23" s="192"/>
      <c r="R23" s="193"/>
      <c r="S23" s="191"/>
      <c r="T23" s="193"/>
      <c r="U23" s="191"/>
      <c r="V23" s="193"/>
      <c r="W23" s="5">
        <v>3</v>
      </c>
      <c r="X23" s="5">
        <f>SUM(C23:W23)</f>
        <v>12</v>
      </c>
      <c r="Y23" s="23"/>
    </row>
    <row r="24" spans="1:25" ht="19" customHeight="1" thickBot="1">
      <c r="A24" s="186" t="s">
        <v>76</v>
      </c>
      <c r="B24" s="187"/>
      <c r="C24" s="19"/>
      <c r="D24" s="19"/>
      <c r="E24" s="19">
        <v>2</v>
      </c>
      <c r="F24" s="171"/>
      <c r="G24" s="171"/>
      <c r="H24" s="171"/>
      <c r="I24" s="19"/>
      <c r="J24" s="171">
        <v>5</v>
      </c>
      <c r="K24" s="171"/>
      <c r="L24" s="171"/>
      <c r="M24" s="19"/>
      <c r="N24" s="171"/>
      <c r="O24" s="171"/>
      <c r="P24" s="171">
        <v>4</v>
      </c>
      <c r="Q24" s="171"/>
      <c r="R24" s="171"/>
      <c r="S24" s="171"/>
      <c r="T24" s="171"/>
      <c r="U24" s="171"/>
      <c r="V24" s="171"/>
      <c r="W24" s="6">
        <v>3</v>
      </c>
      <c r="X24" s="6">
        <f>SUM(C24:W24)</f>
        <v>14</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0.5</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0.8571428571428571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1427</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1428</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1429</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1430</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c r="A87" s="769"/>
      <c r="B87" s="770"/>
      <c r="C87" s="770"/>
      <c r="D87" s="770"/>
      <c r="E87" s="770"/>
      <c r="F87" s="770"/>
      <c r="G87" s="770"/>
      <c r="H87" s="770"/>
      <c r="I87" s="770"/>
      <c r="J87" s="770"/>
      <c r="K87" s="770"/>
      <c r="L87" s="770"/>
      <c r="M87" s="770"/>
      <c r="N87" s="770"/>
      <c r="O87" s="770"/>
      <c r="P87" s="770"/>
      <c r="Q87" s="770"/>
      <c r="R87" s="770"/>
      <c r="S87" s="770"/>
      <c r="T87" s="770"/>
      <c r="U87" s="770"/>
      <c r="V87" s="770"/>
      <c r="W87" s="770"/>
      <c r="X87" s="771"/>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1022</v>
      </c>
    </row>
    <row r="95" spans="1:25" ht="21" hidden="1" customHeight="1">
      <c r="B95" s="36" t="s">
        <v>1023</v>
      </c>
    </row>
    <row r="96" spans="1:25" ht="21" hidden="1" customHeight="1">
      <c r="B96" s="36"/>
    </row>
    <row r="97" spans="2:2" ht="21" hidden="1" customHeight="1">
      <c r="B97" s="36"/>
    </row>
    <row r="98" spans="2:2" ht="21" hidden="1" customHeight="1">
      <c r="B98" s="36" t="s">
        <v>1047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EFD22-CF37-4E9F-8DD9-60F8A8E6DE6D}">
  <sheetPr codeName="Hoja13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1261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1290</v>
      </c>
      <c r="D7" s="272"/>
      <c r="E7" s="272"/>
      <c r="F7" s="272"/>
      <c r="G7" s="272"/>
      <c r="H7" s="272"/>
      <c r="I7" s="272"/>
      <c r="J7" s="272"/>
      <c r="K7" s="272"/>
      <c r="L7" s="272"/>
      <c r="M7" s="272"/>
      <c r="N7" s="272"/>
      <c r="O7" s="272"/>
      <c r="P7" s="272"/>
      <c r="Q7" s="272"/>
      <c r="R7" s="272"/>
      <c r="S7" s="272"/>
      <c r="T7" s="272"/>
      <c r="U7" s="272"/>
      <c r="V7" s="272"/>
      <c r="W7" s="272"/>
      <c r="X7" s="273"/>
      <c r="Y7" s="23"/>
    </row>
    <row r="8" spans="1:25" ht="57" customHeight="1">
      <c r="A8" s="270" t="s">
        <v>10</v>
      </c>
      <c r="B8" s="243"/>
      <c r="C8" s="27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socializaciones a las diferentes dependencias responsables de la ejecución sobre el manejo presupuestal y casos específicos.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1292</v>
      </c>
      <c r="D11" s="275"/>
      <c r="E11" s="321"/>
      <c r="F11" s="229" t="s">
        <v>1293</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1294</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563</v>
      </c>
      <c r="B16" s="223">
        <v>1</v>
      </c>
      <c r="C16" s="224"/>
      <c r="D16" s="223">
        <v>0.9</v>
      </c>
      <c r="E16" s="224"/>
      <c r="F16" s="200" t="s">
        <v>135</v>
      </c>
      <c r="G16" s="201"/>
      <c r="H16" s="201"/>
      <c r="I16" s="201"/>
      <c r="J16" s="209" t="s">
        <v>37</v>
      </c>
      <c r="K16" s="209"/>
      <c r="L16" s="209"/>
      <c r="M16" s="209"/>
      <c r="N16" s="210" t="s">
        <v>136</v>
      </c>
      <c r="O16" s="211"/>
      <c r="P16" s="211"/>
      <c r="Q16" s="211"/>
      <c r="R16" s="212"/>
      <c r="S16" s="200" t="s">
        <v>1271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1</v>
      </c>
      <c r="K23" s="192"/>
      <c r="L23" s="193"/>
      <c r="M23" s="4"/>
      <c r="N23" s="191"/>
      <c r="O23" s="193"/>
      <c r="P23" s="191"/>
      <c r="Q23" s="192"/>
      <c r="R23" s="193"/>
      <c r="S23" s="191"/>
      <c r="T23" s="193"/>
      <c r="U23" s="191"/>
      <c r="V23" s="193"/>
      <c r="W23" s="5">
        <v>1</v>
      </c>
      <c r="X23" s="5">
        <f>SUM(C23:W23)</f>
        <v>2</v>
      </c>
      <c r="Y23" s="23"/>
    </row>
    <row r="24" spans="1:25" ht="19" customHeight="1" thickBot="1">
      <c r="A24" s="186" t="s">
        <v>76</v>
      </c>
      <c r="B24" s="187"/>
      <c r="C24" s="19">
        <v>0</v>
      </c>
      <c r="D24" s="19">
        <v>0</v>
      </c>
      <c r="E24" s="19">
        <v>0</v>
      </c>
      <c r="F24" s="171">
        <v>0</v>
      </c>
      <c r="G24" s="171"/>
      <c r="H24" s="171"/>
      <c r="I24" s="19">
        <v>0</v>
      </c>
      <c r="J24" s="171">
        <v>1</v>
      </c>
      <c r="K24" s="171"/>
      <c r="L24" s="171"/>
      <c r="M24" s="19">
        <v>0</v>
      </c>
      <c r="N24" s="171">
        <v>0</v>
      </c>
      <c r="O24" s="171"/>
      <c r="P24" s="171">
        <v>0</v>
      </c>
      <c r="Q24" s="171"/>
      <c r="R24" s="171"/>
      <c r="S24" s="171">
        <v>0</v>
      </c>
      <c r="T24" s="171"/>
      <c r="U24" s="171">
        <v>0</v>
      </c>
      <c r="V24" s="171"/>
      <c r="W24" s="6">
        <v>1</v>
      </c>
      <c r="X24" s="6">
        <f>SUM(C24:W24)</f>
        <v>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1431</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1432</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1291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48C-7B82-4D66-A8C0-19E4671A331C}">
  <sheetPr codeName="Hoja13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1261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1285</v>
      </c>
      <c r="D7" s="272"/>
      <c r="E7" s="272"/>
      <c r="F7" s="272"/>
      <c r="G7" s="272"/>
      <c r="H7" s="272"/>
      <c r="I7" s="272"/>
      <c r="J7" s="272"/>
      <c r="K7" s="272"/>
      <c r="L7" s="272"/>
      <c r="M7" s="272"/>
      <c r="N7" s="272"/>
      <c r="O7" s="272"/>
      <c r="P7" s="272"/>
      <c r="Q7" s="272"/>
      <c r="R7" s="272"/>
      <c r="S7" s="272"/>
      <c r="T7" s="272"/>
      <c r="U7" s="272"/>
      <c r="V7" s="272"/>
      <c r="W7" s="272"/>
      <c r="X7" s="273"/>
      <c r="Y7" s="23"/>
    </row>
    <row r="8" spans="1:25" ht="56.25" customHeight="1">
      <c r="A8" s="270" t="s">
        <v>10</v>
      </c>
      <c r="B8" s="243"/>
      <c r="C8" s="27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y entregar informes de ejecución presupuestal a las Dependencias Ejecutoras con el fin de que sirva de herramienta para el análisis por parte de cada responsable.</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1287</v>
      </c>
      <c r="D11" s="275"/>
      <c r="E11" s="321"/>
      <c r="F11" s="229" t="s">
        <v>1288</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1289</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563</v>
      </c>
      <c r="B16" s="223">
        <v>1</v>
      </c>
      <c r="C16" s="224"/>
      <c r="D16" s="223">
        <v>0.9</v>
      </c>
      <c r="E16" s="224"/>
      <c r="F16" s="200" t="s">
        <v>839</v>
      </c>
      <c r="G16" s="201"/>
      <c r="H16" s="201"/>
      <c r="I16" s="201"/>
      <c r="J16" s="209" t="s">
        <v>37</v>
      </c>
      <c r="K16" s="209"/>
      <c r="L16" s="209"/>
      <c r="M16" s="209"/>
      <c r="N16" s="210" t="s">
        <v>136</v>
      </c>
      <c r="O16" s="211"/>
      <c r="P16" s="211"/>
      <c r="Q16" s="211"/>
      <c r="R16" s="212"/>
      <c r="S16" s="200" t="s">
        <v>1271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v>1</v>
      </c>
      <c r="D23" s="4">
        <v>1</v>
      </c>
      <c r="E23" s="4">
        <v>1</v>
      </c>
      <c r="F23" s="191">
        <v>1</v>
      </c>
      <c r="G23" s="192"/>
      <c r="H23" s="193"/>
      <c r="I23" s="4">
        <v>1</v>
      </c>
      <c r="J23" s="191">
        <v>1</v>
      </c>
      <c r="K23" s="192"/>
      <c r="L23" s="193"/>
      <c r="M23" s="4">
        <v>1</v>
      </c>
      <c r="N23" s="191">
        <v>1</v>
      </c>
      <c r="O23" s="193"/>
      <c r="P23" s="191">
        <v>1</v>
      </c>
      <c r="Q23" s="192"/>
      <c r="R23" s="193"/>
      <c r="S23" s="191">
        <v>1</v>
      </c>
      <c r="T23" s="193"/>
      <c r="U23" s="191">
        <v>1</v>
      </c>
      <c r="V23" s="193"/>
      <c r="W23" s="5">
        <v>1</v>
      </c>
      <c r="X23" s="5">
        <f>SUM(C23:W23)</f>
        <v>12</v>
      </c>
      <c r="Y23" s="23"/>
    </row>
    <row r="24" spans="1:25" ht="19" customHeight="1" thickBot="1">
      <c r="A24" s="186" t="s">
        <v>76</v>
      </c>
      <c r="B24" s="187"/>
      <c r="C24" s="19">
        <v>1</v>
      </c>
      <c r="D24" s="19">
        <v>1</v>
      </c>
      <c r="E24" s="19">
        <v>1</v>
      </c>
      <c r="F24" s="171">
        <v>1</v>
      </c>
      <c r="G24" s="171"/>
      <c r="H24" s="171"/>
      <c r="I24" s="19">
        <v>1</v>
      </c>
      <c r="J24" s="171">
        <v>1</v>
      </c>
      <c r="K24" s="171"/>
      <c r="L24" s="171"/>
      <c r="M24" s="19">
        <v>1</v>
      </c>
      <c r="N24" s="171">
        <v>1</v>
      </c>
      <c r="O24" s="171"/>
      <c r="P24" s="171">
        <v>1</v>
      </c>
      <c r="Q24" s="171"/>
      <c r="R24" s="171"/>
      <c r="S24" s="171">
        <v>1</v>
      </c>
      <c r="T24" s="171"/>
      <c r="U24" s="171">
        <v>1</v>
      </c>
      <c r="V24" s="171"/>
      <c r="W24" s="6">
        <v>1</v>
      </c>
      <c r="X24" s="6">
        <f>SUM(C24:W24)</f>
        <v>12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1</v>
      </c>
      <c r="C27" s="10">
        <f t="shared" ref="C27:C38" si="0">IF(B27=0,0,100%)</f>
        <v>1</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1</v>
      </c>
      <c r="C28" s="10">
        <f t="shared" si="0"/>
        <v>1</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1</v>
      </c>
      <c r="C30" s="10">
        <f t="shared" si="0"/>
        <v>1</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1</v>
      </c>
      <c r="C31" s="10">
        <f t="shared" si="0"/>
        <v>1</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1</v>
      </c>
      <c r="C33" s="10">
        <f t="shared" si="0"/>
        <v>1</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1</v>
      </c>
      <c r="C34" s="10">
        <f t="shared" si="0"/>
        <v>1</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1</v>
      </c>
      <c r="C36" s="10">
        <f t="shared" si="0"/>
        <v>1</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1</v>
      </c>
      <c r="C37" s="10">
        <f t="shared" si="0"/>
        <v>1</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47" t="s">
        <v>1433</v>
      </c>
      <c r="B42" s="148"/>
      <c r="C42" s="148"/>
      <c r="D42" s="148"/>
      <c r="E42" s="148"/>
      <c r="F42" s="148"/>
      <c r="G42" s="148"/>
      <c r="H42" s="148"/>
      <c r="I42" s="148"/>
      <c r="J42" s="148"/>
      <c r="K42" s="148"/>
      <c r="L42" s="148"/>
      <c r="M42" s="148"/>
      <c r="N42" s="148"/>
      <c r="O42" s="148"/>
      <c r="P42" s="148"/>
      <c r="Q42" s="148"/>
      <c r="R42" s="148"/>
      <c r="S42" s="148"/>
      <c r="T42" s="148"/>
      <c r="U42" s="148"/>
      <c r="V42" s="148"/>
      <c r="W42" s="148"/>
      <c r="X42" s="149"/>
      <c r="Y42" s="23"/>
    </row>
    <row r="43" spans="1:25" ht="23.25" customHeight="1">
      <c r="A43" s="769"/>
      <c r="B43" s="770"/>
      <c r="C43" s="770"/>
      <c r="D43" s="770"/>
      <c r="E43" s="770"/>
      <c r="F43" s="770"/>
      <c r="G43" s="770"/>
      <c r="H43" s="770"/>
      <c r="I43" s="770"/>
      <c r="J43" s="770"/>
      <c r="K43" s="770"/>
      <c r="L43" s="770"/>
      <c r="M43" s="770"/>
      <c r="N43" s="770"/>
      <c r="O43" s="770"/>
      <c r="P43" s="770"/>
      <c r="Q43" s="770"/>
      <c r="R43" s="770"/>
      <c r="S43" s="770"/>
      <c r="T43" s="770"/>
      <c r="U43" s="770"/>
      <c r="V43" s="770"/>
      <c r="W43" s="770"/>
      <c r="X43" s="771"/>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47" t="s">
        <v>1433</v>
      </c>
      <c r="B46" s="148"/>
      <c r="C46" s="148"/>
      <c r="D46" s="148"/>
      <c r="E46" s="148"/>
      <c r="F46" s="148"/>
      <c r="G46" s="148"/>
      <c r="H46" s="148"/>
      <c r="I46" s="148"/>
      <c r="J46" s="148"/>
      <c r="K46" s="148"/>
      <c r="L46" s="148"/>
      <c r="M46" s="148"/>
      <c r="N46" s="148"/>
      <c r="O46" s="148"/>
      <c r="P46" s="148"/>
      <c r="Q46" s="148"/>
      <c r="R46" s="148"/>
      <c r="S46" s="148"/>
      <c r="T46" s="148"/>
      <c r="U46" s="148"/>
      <c r="V46" s="148"/>
      <c r="W46" s="148"/>
      <c r="X46" s="149"/>
      <c r="Y46" s="25"/>
    </row>
    <row r="47" spans="1:25" s="16" customFormat="1" ht="23.25" customHeight="1">
      <c r="A47" s="769"/>
      <c r="B47" s="770"/>
      <c r="C47" s="770"/>
      <c r="D47" s="770"/>
      <c r="E47" s="770"/>
      <c r="F47" s="770"/>
      <c r="G47" s="770"/>
      <c r="H47" s="770"/>
      <c r="I47" s="770"/>
      <c r="J47" s="770"/>
      <c r="K47" s="770"/>
      <c r="L47" s="770"/>
      <c r="M47" s="770"/>
      <c r="N47" s="770"/>
      <c r="O47" s="770"/>
      <c r="P47" s="770"/>
      <c r="Q47" s="770"/>
      <c r="R47" s="770"/>
      <c r="S47" s="770"/>
      <c r="T47" s="770"/>
      <c r="U47" s="770"/>
      <c r="V47" s="770"/>
      <c r="W47" s="770"/>
      <c r="X47" s="771"/>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1433</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47" t="s">
        <v>1433</v>
      </c>
      <c r="B54" s="148"/>
      <c r="C54" s="148"/>
      <c r="D54" s="148"/>
      <c r="E54" s="148"/>
      <c r="F54" s="148"/>
      <c r="G54" s="148"/>
      <c r="H54" s="148"/>
      <c r="I54" s="148"/>
      <c r="J54" s="148"/>
      <c r="K54" s="148"/>
      <c r="L54" s="148"/>
      <c r="M54" s="148"/>
      <c r="N54" s="148"/>
      <c r="O54" s="148"/>
      <c r="P54" s="148"/>
      <c r="Q54" s="148"/>
      <c r="R54" s="148"/>
      <c r="S54" s="148"/>
      <c r="T54" s="148"/>
      <c r="U54" s="148"/>
      <c r="V54" s="148"/>
      <c r="W54" s="148"/>
      <c r="X54" s="149"/>
      <c r="Y54" s="25"/>
    </row>
    <row r="55" spans="1:25" s="16" customFormat="1" ht="19.5" customHeight="1">
      <c r="A55" s="769"/>
      <c r="B55" s="770"/>
      <c r="C55" s="770"/>
      <c r="D55" s="770"/>
      <c r="E55" s="770"/>
      <c r="F55" s="770"/>
      <c r="G55" s="770"/>
      <c r="H55" s="770"/>
      <c r="I55" s="770"/>
      <c r="J55" s="770"/>
      <c r="K55" s="770"/>
      <c r="L55" s="770"/>
      <c r="M55" s="770"/>
      <c r="N55" s="770"/>
      <c r="O55" s="770"/>
      <c r="P55" s="770"/>
      <c r="Q55" s="770"/>
      <c r="R55" s="770"/>
      <c r="S55" s="770"/>
      <c r="T55" s="770"/>
      <c r="U55" s="770"/>
      <c r="V55" s="770"/>
      <c r="W55" s="770"/>
      <c r="X55" s="771"/>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47" t="s">
        <v>1434</v>
      </c>
      <c r="B58" s="148"/>
      <c r="C58" s="148"/>
      <c r="D58" s="148"/>
      <c r="E58" s="148"/>
      <c r="F58" s="148"/>
      <c r="G58" s="148"/>
      <c r="H58" s="148"/>
      <c r="I58" s="148"/>
      <c r="J58" s="148"/>
      <c r="K58" s="148"/>
      <c r="L58" s="148"/>
      <c r="M58" s="148"/>
      <c r="N58" s="148"/>
      <c r="O58" s="148"/>
      <c r="P58" s="148"/>
      <c r="Q58" s="148"/>
      <c r="R58" s="148"/>
      <c r="S58" s="148"/>
      <c r="T58" s="148"/>
      <c r="U58" s="148"/>
      <c r="V58" s="148"/>
      <c r="W58" s="148"/>
      <c r="X58" s="149"/>
      <c r="Y58" s="25"/>
    </row>
    <row r="59" spans="1:25" s="16" customFormat="1" ht="18.75" customHeight="1">
      <c r="A59" s="769"/>
      <c r="B59" s="770"/>
      <c r="C59" s="770"/>
      <c r="D59" s="770"/>
      <c r="E59" s="770"/>
      <c r="F59" s="770"/>
      <c r="G59" s="770"/>
      <c r="H59" s="770"/>
      <c r="I59" s="770"/>
      <c r="J59" s="770"/>
      <c r="K59" s="770"/>
      <c r="L59" s="770"/>
      <c r="M59" s="770"/>
      <c r="N59" s="770"/>
      <c r="O59" s="770"/>
      <c r="P59" s="770"/>
      <c r="Q59" s="770"/>
      <c r="R59" s="770"/>
      <c r="S59" s="770"/>
      <c r="T59" s="770"/>
      <c r="U59" s="770"/>
      <c r="V59" s="770"/>
      <c r="W59" s="770"/>
      <c r="X59" s="771"/>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1435</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47" t="s">
        <v>1436</v>
      </c>
      <c r="B66" s="148"/>
      <c r="C66" s="148"/>
      <c r="D66" s="148"/>
      <c r="E66" s="148"/>
      <c r="F66" s="148"/>
      <c r="G66" s="148"/>
      <c r="H66" s="148"/>
      <c r="I66" s="148"/>
      <c r="J66" s="148"/>
      <c r="K66" s="148"/>
      <c r="L66" s="148"/>
      <c r="M66" s="148"/>
      <c r="N66" s="148"/>
      <c r="O66" s="148"/>
      <c r="P66" s="148"/>
      <c r="Q66" s="148"/>
      <c r="R66" s="148"/>
      <c r="S66" s="148"/>
      <c r="T66" s="148"/>
      <c r="U66" s="148"/>
      <c r="V66" s="148"/>
      <c r="W66" s="148"/>
      <c r="X66" s="149"/>
      <c r="Y66" s="25"/>
    </row>
    <row r="67" spans="1:25" s="16" customFormat="1" ht="21.75" customHeight="1">
      <c r="A67" s="769"/>
      <c r="B67" s="770"/>
      <c r="C67" s="770"/>
      <c r="D67" s="770"/>
      <c r="E67" s="770"/>
      <c r="F67" s="770"/>
      <c r="G67" s="770"/>
      <c r="H67" s="770"/>
      <c r="I67" s="770"/>
      <c r="J67" s="770"/>
      <c r="K67" s="770"/>
      <c r="L67" s="770"/>
      <c r="M67" s="770"/>
      <c r="N67" s="770"/>
      <c r="O67" s="770"/>
      <c r="P67" s="770"/>
      <c r="Q67" s="770"/>
      <c r="R67" s="770"/>
      <c r="S67" s="770"/>
      <c r="T67" s="770"/>
      <c r="U67" s="770"/>
      <c r="V67" s="770"/>
      <c r="W67" s="770"/>
      <c r="X67" s="771"/>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47" t="s">
        <v>1437</v>
      </c>
      <c r="B70" s="148"/>
      <c r="C70" s="148"/>
      <c r="D70" s="148"/>
      <c r="E70" s="148"/>
      <c r="F70" s="148"/>
      <c r="G70" s="148"/>
      <c r="H70" s="148"/>
      <c r="I70" s="148"/>
      <c r="J70" s="148"/>
      <c r="K70" s="148"/>
      <c r="L70" s="148"/>
      <c r="M70" s="148"/>
      <c r="N70" s="148"/>
      <c r="O70" s="148"/>
      <c r="P70" s="148"/>
      <c r="Q70" s="148"/>
      <c r="R70" s="148"/>
      <c r="S70" s="148"/>
      <c r="T70" s="148"/>
      <c r="U70" s="148"/>
      <c r="V70" s="148"/>
      <c r="W70" s="148"/>
      <c r="X70" s="149"/>
      <c r="Y70" s="25"/>
    </row>
    <row r="71" spans="1:25" s="16" customFormat="1" ht="19.5" customHeight="1">
      <c r="A71" s="769"/>
      <c r="B71" s="770"/>
      <c r="C71" s="770"/>
      <c r="D71" s="770"/>
      <c r="E71" s="770"/>
      <c r="F71" s="770"/>
      <c r="G71" s="770"/>
      <c r="H71" s="770"/>
      <c r="I71" s="770"/>
      <c r="J71" s="770"/>
      <c r="K71" s="770"/>
      <c r="L71" s="770"/>
      <c r="M71" s="770"/>
      <c r="N71" s="770"/>
      <c r="O71" s="770"/>
      <c r="P71" s="770"/>
      <c r="Q71" s="770"/>
      <c r="R71" s="770"/>
      <c r="S71" s="770"/>
      <c r="T71" s="770"/>
      <c r="U71" s="770"/>
      <c r="V71" s="770"/>
      <c r="W71" s="770"/>
      <c r="X71" s="771"/>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1438</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47" t="s">
        <v>1439</v>
      </c>
      <c r="B78" s="148"/>
      <c r="C78" s="148"/>
      <c r="D78" s="148"/>
      <c r="E78" s="148"/>
      <c r="F78" s="148"/>
      <c r="G78" s="148"/>
      <c r="H78" s="148"/>
      <c r="I78" s="148"/>
      <c r="J78" s="148"/>
      <c r="K78" s="148"/>
      <c r="L78" s="148"/>
      <c r="M78" s="148"/>
      <c r="N78" s="148"/>
      <c r="O78" s="148"/>
      <c r="P78" s="148"/>
      <c r="Q78" s="148"/>
      <c r="R78" s="148"/>
      <c r="S78" s="148"/>
      <c r="T78" s="148"/>
      <c r="U78" s="148"/>
      <c r="V78" s="148"/>
      <c r="W78" s="148"/>
      <c r="X78" s="149"/>
      <c r="Y78" s="25"/>
    </row>
    <row r="79" spans="1:25" s="16" customFormat="1" ht="25.5" customHeight="1">
      <c r="A79" s="769"/>
      <c r="B79" s="770"/>
      <c r="C79" s="770"/>
      <c r="D79" s="770"/>
      <c r="E79" s="770"/>
      <c r="F79" s="770"/>
      <c r="G79" s="770"/>
      <c r="H79" s="770"/>
      <c r="I79" s="770"/>
      <c r="J79" s="770"/>
      <c r="K79" s="770"/>
      <c r="L79" s="770"/>
      <c r="M79" s="770"/>
      <c r="N79" s="770"/>
      <c r="O79" s="770"/>
      <c r="P79" s="770"/>
      <c r="Q79" s="770"/>
      <c r="R79" s="770"/>
      <c r="S79" s="770"/>
      <c r="T79" s="770"/>
      <c r="U79" s="770"/>
      <c r="V79" s="770"/>
      <c r="W79" s="770"/>
      <c r="X79" s="771"/>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47" t="s">
        <v>1440</v>
      </c>
      <c r="B82" s="148"/>
      <c r="C82" s="148"/>
      <c r="D82" s="148"/>
      <c r="E82" s="148"/>
      <c r="F82" s="148"/>
      <c r="G82" s="148"/>
      <c r="H82" s="148"/>
      <c r="I82" s="148"/>
      <c r="J82" s="148"/>
      <c r="K82" s="148"/>
      <c r="L82" s="148"/>
      <c r="M82" s="148"/>
      <c r="N82" s="148"/>
      <c r="O82" s="148"/>
      <c r="P82" s="148"/>
      <c r="Q82" s="148"/>
      <c r="R82" s="148"/>
      <c r="S82" s="148"/>
      <c r="T82" s="148"/>
      <c r="U82" s="148"/>
      <c r="V82" s="148"/>
      <c r="W82" s="148"/>
      <c r="X82" s="149"/>
      <c r="Y82" s="25"/>
    </row>
    <row r="83" spans="1:25" s="16" customFormat="1" ht="24.75" customHeight="1">
      <c r="A83" s="769"/>
      <c r="B83" s="770"/>
      <c r="C83" s="770"/>
      <c r="D83" s="770"/>
      <c r="E83" s="770"/>
      <c r="F83" s="770"/>
      <c r="G83" s="770"/>
      <c r="H83" s="770"/>
      <c r="I83" s="770"/>
      <c r="J83" s="770"/>
      <c r="K83" s="770"/>
      <c r="L83" s="770"/>
      <c r="M83" s="770"/>
      <c r="N83" s="770"/>
      <c r="O83" s="770"/>
      <c r="P83" s="770"/>
      <c r="Q83" s="770"/>
      <c r="R83" s="770"/>
      <c r="S83" s="770"/>
      <c r="T83" s="770"/>
      <c r="U83" s="770"/>
      <c r="V83" s="770"/>
      <c r="W83" s="770"/>
      <c r="X83" s="771"/>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1441</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1286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DBF07-414C-4470-993B-67FE7372839B}">
  <sheetPr codeName="Hoja132"/>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11.7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7.58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4" width="10.5"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1261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1262</v>
      </c>
      <c r="D7" s="272"/>
      <c r="E7" s="272"/>
      <c r="F7" s="272"/>
      <c r="G7" s="272"/>
      <c r="H7" s="272"/>
      <c r="I7" s="272"/>
      <c r="J7" s="272"/>
      <c r="K7" s="272"/>
      <c r="L7" s="272"/>
      <c r="M7" s="272"/>
      <c r="N7" s="272"/>
      <c r="O7" s="272"/>
      <c r="P7" s="272"/>
      <c r="Q7" s="272"/>
      <c r="R7" s="272"/>
      <c r="S7" s="272"/>
      <c r="T7" s="272"/>
      <c r="U7" s="272"/>
      <c r="V7" s="272"/>
      <c r="W7" s="272"/>
      <c r="X7" s="273"/>
      <c r="Y7" s="23"/>
    </row>
    <row r="8" spans="1:25" ht="69" customHeight="1">
      <c r="A8" s="270" t="s">
        <v>10</v>
      </c>
      <c r="B8" s="243"/>
      <c r="C8" s="27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seguimiento y emitir alertar tempranas sobre la ejecución del presupuesto.</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1267</v>
      </c>
      <c r="D11" s="275"/>
      <c r="E11" s="321"/>
      <c r="F11" s="229" t="s">
        <v>1269</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1268</v>
      </c>
      <c r="D13" s="254"/>
      <c r="E13" s="254"/>
      <c r="F13" s="235"/>
      <c r="G13" s="236"/>
      <c r="H13" s="236"/>
      <c r="I13" s="236"/>
      <c r="J13" s="236"/>
      <c r="K13" s="236"/>
      <c r="L13" s="236"/>
      <c r="M13" s="237"/>
      <c r="N13" s="255" t="s">
        <v>284</v>
      </c>
      <c r="O13" s="256"/>
      <c r="P13" s="256"/>
      <c r="Q13" s="257"/>
      <c r="R13" s="258" t="s">
        <v>1270</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0.95</v>
      </c>
      <c r="C16" s="224"/>
      <c r="D16" s="772" t="s">
        <v>256</v>
      </c>
      <c r="E16" s="224"/>
      <c r="F16" s="200" t="s">
        <v>200</v>
      </c>
      <c r="G16" s="201"/>
      <c r="H16" s="201"/>
      <c r="I16" s="201"/>
      <c r="J16" s="209" t="s">
        <v>37</v>
      </c>
      <c r="K16" s="209"/>
      <c r="L16" s="209"/>
      <c r="M16" s="209"/>
      <c r="N16" s="210" t="s">
        <v>257</v>
      </c>
      <c r="O16" s="211"/>
      <c r="P16" s="211"/>
      <c r="Q16" s="211"/>
      <c r="R16" s="212"/>
      <c r="S16" s="200" t="s">
        <v>1271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258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259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74902983805</v>
      </c>
      <c r="F23" s="191"/>
      <c r="G23" s="192"/>
      <c r="H23" s="193"/>
      <c r="I23" s="4"/>
      <c r="J23" s="191">
        <v>103769296692</v>
      </c>
      <c r="K23" s="192"/>
      <c r="L23" s="193"/>
      <c r="M23" s="4"/>
      <c r="N23" s="191"/>
      <c r="O23" s="193"/>
      <c r="P23" s="191"/>
      <c r="Q23" s="192"/>
      <c r="R23" s="193"/>
      <c r="S23" s="191"/>
      <c r="T23" s="193"/>
      <c r="U23" s="191"/>
      <c r="V23" s="193"/>
      <c r="W23" s="5">
        <v>166363957634</v>
      </c>
      <c r="X23" s="5">
        <f>SUM(C23:W23)</f>
        <v>345036238131</v>
      </c>
      <c r="Y23" s="23"/>
    </row>
    <row r="24" spans="1:25" ht="19" customHeight="1" thickBot="1">
      <c r="A24" s="186" t="s">
        <v>76</v>
      </c>
      <c r="B24" s="187"/>
      <c r="C24" s="19">
        <v>0</v>
      </c>
      <c r="D24" s="19">
        <v>0</v>
      </c>
      <c r="E24" s="19">
        <v>194523112248</v>
      </c>
      <c r="F24" s="171">
        <v>0</v>
      </c>
      <c r="G24" s="171"/>
      <c r="H24" s="171"/>
      <c r="I24" s="19">
        <v>0</v>
      </c>
      <c r="J24" s="171">
        <v>194523112248</v>
      </c>
      <c r="K24" s="171"/>
      <c r="L24" s="171"/>
      <c r="M24" s="19">
        <v>0</v>
      </c>
      <c r="N24" s="171">
        <v>0</v>
      </c>
      <c r="O24" s="171"/>
      <c r="P24" s="171"/>
      <c r="Q24" s="171"/>
      <c r="R24" s="171"/>
      <c r="S24" s="171">
        <v>0</v>
      </c>
      <c r="T24" s="171"/>
      <c r="U24" s="171">
        <v>0</v>
      </c>
      <c r="V24" s="171"/>
      <c r="W24" s="6">
        <v>194523112248</v>
      </c>
      <c r="X24" s="6">
        <f>SUM(C24:W24)</f>
        <v>583569336744</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t="str">
        <f>$D$16</f>
        <v xml:space="preserve">80%
</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t="str">
        <f t="shared" ref="D28:D38" si="1">$D$16</f>
        <v xml:space="preserve">80%
</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0.38505955893562527</v>
      </c>
      <c r="C29" s="10">
        <f t="shared" si="0"/>
        <v>1</v>
      </c>
      <c r="D29" s="10" t="str">
        <f t="shared" si="1"/>
        <v xml:space="preserve">80%
</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t="str">
        <f t="shared" si="1"/>
        <v xml:space="preserve">80%
</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t="str">
        <f t="shared" si="1"/>
        <v xml:space="preserve">80%
</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0.53345484499396245</v>
      </c>
      <c r="C32" s="10">
        <f t="shared" si="0"/>
        <v>1</v>
      </c>
      <c r="D32" s="10" t="str">
        <f t="shared" si="1"/>
        <v xml:space="preserve">80%
</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t="str">
        <f t="shared" si="1"/>
        <v xml:space="preserve">80%
</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t="str">
        <f t="shared" si="1"/>
        <v xml:space="preserve">80%
</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t="str">
        <f t="shared" si="1"/>
        <v xml:space="preserve">80%
</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t="str">
        <f t="shared" si="1"/>
        <v xml:space="preserve">80%
</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t="str">
        <f t="shared" si="1"/>
        <v xml:space="preserve">80%
</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0.85524005713984497</v>
      </c>
      <c r="C38" s="28">
        <f t="shared" si="0"/>
        <v>1</v>
      </c>
      <c r="D38" s="28" t="str">
        <f t="shared" si="1"/>
        <v xml:space="preserve">80%
</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0.59125148702314423</v>
      </c>
      <c r="C39" s="30">
        <v>0.95</v>
      </c>
      <c r="D39" s="31">
        <f t="shared" ref="D39" si="2">SUM(D27:D38)/12</f>
        <v>0</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1442</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1443</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1444</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c r="A87" s="769"/>
      <c r="B87" s="770"/>
      <c r="C87" s="770"/>
      <c r="D87" s="770"/>
      <c r="E87" s="770"/>
      <c r="F87" s="770"/>
      <c r="G87" s="770"/>
      <c r="H87" s="770"/>
      <c r="I87" s="770"/>
      <c r="J87" s="770"/>
      <c r="K87" s="770"/>
      <c r="L87" s="770"/>
      <c r="M87" s="770"/>
      <c r="N87" s="770"/>
      <c r="O87" s="770"/>
      <c r="P87" s="770"/>
      <c r="Q87" s="770"/>
      <c r="R87" s="770"/>
      <c r="S87" s="770"/>
      <c r="T87" s="770"/>
      <c r="U87" s="770"/>
      <c r="V87" s="770"/>
      <c r="W87" s="770"/>
      <c r="X87" s="771"/>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1266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76" firstPageNumber="0" pageOrder="overThenDown" orientation="portrait" r:id="rId1"/>
  <headerFooter alignWithMargins="0"/>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C753F-1904-4293-96CB-7AB0765BBB05}">
  <sheetPr codeName="Hoja133"/>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10.33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8.25" style="1" customWidth="1"/>
    <col min="13" max="13" width="6.08203125" style="1" customWidth="1"/>
    <col min="14" max="14" width="4.5" style="1" customWidth="1"/>
    <col min="15" max="15" width="2" style="1" customWidth="1"/>
    <col min="16" max="16" width="1.5" style="1" customWidth="1"/>
    <col min="17" max="17" width="2.83203125" style="1" customWidth="1"/>
    <col min="18" max="18" width="8.33203125" style="1" customWidth="1"/>
    <col min="19" max="19" width="1.25" style="1" customWidth="1"/>
    <col min="20" max="20" width="3.83203125" style="1" customWidth="1"/>
    <col min="21" max="21" width="2.25" style="1" customWidth="1"/>
    <col min="22" max="22" width="2.58203125" style="1" customWidth="1"/>
    <col min="23" max="23" width="10.58203125" style="1" customWidth="1"/>
    <col min="24" max="24" width="12.25"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1261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1272</v>
      </c>
      <c r="D7" s="272"/>
      <c r="E7" s="272"/>
      <c r="F7" s="272"/>
      <c r="G7" s="272"/>
      <c r="H7" s="272"/>
      <c r="I7" s="272"/>
      <c r="J7" s="272"/>
      <c r="K7" s="272"/>
      <c r="L7" s="272"/>
      <c r="M7" s="272"/>
      <c r="N7" s="272"/>
      <c r="O7" s="272"/>
      <c r="P7" s="272"/>
      <c r="Q7" s="272"/>
      <c r="R7" s="272"/>
      <c r="S7" s="272"/>
      <c r="T7" s="272"/>
      <c r="U7" s="272"/>
      <c r="V7" s="272"/>
      <c r="W7" s="272"/>
      <c r="X7" s="273"/>
      <c r="Y7" s="23"/>
    </row>
    <row r="8" spans="1:25" ht="51.75" customHeight="1">
      <c r="A8" s="270" t="s">
        <v>10</v>
      </c>
      <c r="B8" s="243"/>
      <c r="C8" s="27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seguimiento y emitir alertar tempranas sobre la ejecución del presupuesto.</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1273</v>
      </c>
      <c r="D11" s="275"/>
      <c r="E11" s="321"/>
      <c r="F11" s="229" t="s">
        <v>1269</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1268</v>
      </c>
      <c r="D13" s="254"/>
      <c r="E13" s="254"/>
      <c r="F13" s="235"/>
      <c r="G13" s="236"/>
      <c r="H13" s="236"/>
      <c r="I13" s="236"/>
      <c r="J13" s="236"/>
      <c r="K13" s="236"/>
      <c r="L13" s="236"/>
      <c r="M13" s="237"/>
      <c r="N13" s="255" t="s">
        <v>284</v>
      </c>
      <c r="O13" s="256"/>
      <c r="P13" s="256"/>
      <c r="Q13" s="257"/>
      <c r="R13" s="258" t="s">
        <v>1274</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0.85</v>
      </c>
      <c r="C16" s="224"/>
      <c r="D16" s="772" t="s">
        <v>256</v>
      </c>
      <c r="E16" s="224"/>
      <c r="F16" s="200" t="s">
        <v>244</v>
      </c>
      <c r="G16" s="201"/>
      <c r="H16" s="201"/>
      <c r="I16" s="201"/>
      <c r="J16" s="209" t="s">
        <v>37</v>
      </c>
      <c r="K16" s="209"/>
      <c r="L16" s="209"/>
      <c r="M16" s="209"/>
      <c r="N16" s="210" t="s">
        <v>257</v>
      </c>
      <c r="O16" s="211"/>
      <c r="P16" s="211"/>
      <c r="Q16" s="211"/>
      <c r="R16" s="212"/>
      <c r="S16" s="200" t="s">
        <v>1271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258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259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2536936035166</v>
      </c>
      <c r="F23" s="191"/>
      <c r="G23" s="192"/>
      <c r="H23" s="193"/>
      <c r="I23" s="4"/>
      <c r="J23" s="191">
        <v>65138309842.010002</v>
      </c>
      <c r="K23" s="192"/>
      <c r="L23" s="193"/>
      <c r="M23" s="4"/>
      <c r="N23" s="191"/>
      <c r="O23" s="193"/>
      <c r="P23" s="191">
        <v>107567134232</v>
      </c>
      <c r="Q23" s="192"/>
      <c r="R23" s="193"/>
      <c r="S23" s="191"/>
      <c r="T23" s="193"/>
      <c r="U23" s="191"/>
      <c r="V23" s="193"/>
      <c r="W23" s="5">
        <v>163691299205</v>
      </c>
      <c r="X23" s="5">
        <f>SUM(C23:W23)</f>
        <v>2873332778445.0098</v>
      </c>
      <c r="Y23" s="23"/>
    </row>
    <row r="24" spans="1:25" ht="19" customHeight="1" thickBot="1">
      <c r="A24" s="186" t="s">
        <v>76</v>
      </c>
      <c r="B24" s="187"/>
      <c r="C24" s="19">
        <v>0</v>
      </c>
      <c r="D24" s="19"/>
      <c r="E24" s="19">
        <v>194523112248</v>
      </c>
      <c r="F24" s="171">
        <v>0</v>
      </c>
      <c r="G24" s="171"/>
      <c r="H24" s="171"/>
      <c r="I24" s="19">
        <v>0</v>
      </c>
      <c r="J24" s="171">
        <v>194523112248</v>
      </c>
      <c r="K24" s="171"/>
      <c r="L24" s="171"/>
      <c r="M24" s="19">
        <v>0</v>
      </c>
      <c r="N24" s="171">
        <v>0</v>
      </c>
      <c r="O24" s="171"/>
      <c r="P24" s="171">
        <v>194523112248</v>
      </c>
      <c r="Q24" s="171"/>
      <c r="R24" s="171"/>
      <c r="S24" s="171">
        <v>0</v>
      </c>
      <c r="T24" s="171"/>
      <c r="U24" s="171">
        <v>0</v>
      </c>
      <c r="V24" s="171"/>
      <c r="W24" s="6">
        <v>194523112248</v>
      </c>
      <c r="X24" s="6">
        <f>SUM(C24:W24)</f>
        <v>778092448992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t="str">
        <f>$D$16</f>
        <v xml:space="preserve">80%
</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t="str">
        <f t="shared" ref="D28:D38" si="1">$D$16</f>
        <v xml:space="preserve">80%
</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13.041823184134685</v>
      </c>
      <c r="C29" s="10">
        <f t="shared" si="0"/>
        <v>1</v>
      </c>
      <c r="D29" s="10" t="str">
        <f t="shared" si="1"/>
        <v xml:space="preserve">80%
</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t="str">
        <f t="shared" si="1"/>
        <v xml:space="preserve">80%
</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t="str">
        <f t="shared" si="1"/>
        <v xml:space="preserve">80%
</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0.33486154467323315</v>
      </c>
      <c r="C32" s="10">
        <f t="shared" si="0"/>
        <v>1</v>
      </c>
      <c r="D32" s="10" t="str">
        <f t="shared" si="1"/>
        <v xml:space="preserve">80%
</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t="str">
        <f t="shared" si="1"/>
        <v xml:space="preserve">80%
</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t="str">
        <f t="shared" si="1"/>
        <v xml:space="preserve">80%
</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0.55297868201317535</v>
      </c>
      <c r="C35" s="10">
        <f t="shared" si="0"/>
        <v>1</v>
      </c>
      <c r="D35" s="10" t="str">
        <f t="shared" si="1"/>
        <v xml:space="preserve">80%
</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t="str">
        <f t="shared" si="1"/>
        <v xml:space="preserve">80%
</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t="str">
        <f t="shared" si="1"/>
        <v xml:space="preserve">80%
</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0.84150051535422621</v>
      </c>
      <c r="C38" s="28">
        <f t="shared" si="0"/>
        <v>1</v>
      </c>
      <c r="D38" s="28" t="str">
        <f t="shared" si="1"/>
        <v xml:space="preserve">80%
</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3.6927909815438293</v>
      </c>
      <c r="C39" s="30">
        <v>0.85</v>
      </c>
      <c r="D39" s="31">
        <f t="shared" ref="D39" si="2">SUM(D27:D38)/12</f>
        <v>0</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1445</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1446</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1447</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1448</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1266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73" firstPageNumber="0" pageOrder="overThenDown" orientation="portrait" r:id="rId1"/>
  <headerFooter alignWithMargins="0"/>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33E85-C4FD-4499-9AF2-7EF9D1A1B1A5}">
  <sheetPr codeName="Hoja134"/>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10"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7.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10.7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1261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1275</v>
      </c>
      <c r="D7" s="272"/>
      <c r="E7" s="272"/>
      <c r="F7" s="272"/>
      <c r="G7" s="272"/>
      <c r="H7" s="272"/>
      <c r="I7" s="272"/>
      <c r="J7" s="272"/>
      <c r="K7" s="272"/>
      <c r="L7" s="272"/>
      <c r="M7" s="272"/>
      <c r="N7" s="272"/>
      <c r="O7" s="272"/>
      <c r="P7" s="272"/>
      <c r="Q7" s="272"/>
      <c r="R7" s="272"/>
      <c r="S7" s="272"/>
      <c r="T7" s="272"/>
      <c r="U7" s="272"/>
      <c r="V7" s="272"/>
      <c r="W7" s="272"/>
      <c r="X7" s="273"/>
      <c r="Y7" s="23"/>
    </row>
    <row r="8" spans="1:25" ht="56.25" customHeight="1">
      <c r="A8" s="270" t="s">
        <v>10</v>
      </c>
      <c r="B8" s="243"/>
      <c r="C8" s="27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seguimiento y emitir alertar tempranas sobre la ejecución del presupuesto.</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1276</v>
      </c>
      <c r="D11" s="275"/>
      <c r="E11" s="321"/>
      <c r="F11" s="229" t="s">
        <v>1278</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1277</v>
      </c>
      <c r="D13" s="254"/>
      <c r="E13" s="254"/>
      <c r="F13" s="235"/>
      <c r="G13" s="236"/>
      <c r="H13" s="236"/>
      <c r="I13" s="236"/>
      <c r="J13" s="236"/>
      <c r="K13" s="236"/>
      <c r="L13" s="236"/>
      <c r="M13" s="237"/>
      <c r="N13" s="255" t="s">
        <v>284</v>
      </c>
      <c r="O13" s="256"/>
      <c r="P13" s="256"/>
      <c r="Q13" s="257"/>
      <c r="R13" s="258" t="s">
        <v>1279</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0.94</v>
      </c>
      <c r="C16" s="224"/>
      <c r="D16" s="772" t="s">
        <v>256</v>
      </c>
      <c r="E16" s="224"/>
      <c r="F16" s="200" t="s">
        <v>200</v>
      </c>
      <c r="G16" s="201"/>
      <c r="H16" s="201"/>
      <c r="I16" s="201"/>
      <c r="J16" s="209" t="s">
        <v>37</v>
      </c>
      <c r="K16" s="209"/>
      <c r="L16" s="209"/>
      <c r="M16" s="209"/>
      <c r="N16" s="210" t="s">
        <v>257</v>
      </c>
      <c r="O16" s="211"/>
      <c r="P16" s="211"/>
      <c r="Q16" s="211"/>
      <c r="R16" s="212"/>
      <c r="S16" s="200" t="s">
        <v>1271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258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259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35477294423</v>
      </c>
      <c r="F23" s="191"/>
      <c r="G23" s="192"/>
      <c r="H23" s="193"/>
      <c r="I23" s="4"/>
      <c r="J23" s="191">
        <v>54793901573.050003</v>
      </c>
      <c r="K23" s="192"/>
      <c r="L23" s="193"/>
      <c r="M23" s="4"/>
      <c r="N23" s="191"/>
      <c r="O23" s="193"/>
      <c r="P23" s="191"/>
      <c r="Q23" s="192"/>
      <c r="R23" s="193"/>
      <c r="S23" s="191"/>
      <c r="T23" s="193"/>
      <c r="U23" s="191"/>
      <c r="V23" s="193"/>
      <c r="W23" s="5">
        <v>105534511583</v>
      </c>
      <c r="X23" s="5">
        <f>SUM(C23:W23)</f>
        <v>195805707579.04999</v>
      </c>
      <c r="Y23" s="23"/>
    </row>
    <row r="24" spans="1:25" ht="19" customHeight="1" thickBot="1">
      <c r="A24" s="186" t="s">
        <v>76</v>
      </c>
      <c r="B24" s="187"/>
      <c r="C24" s="19">
        <v>0</v>
      </c>
      <c r="D24" s="19">
        <v>0</v>
      </c>
      <c r="E24" s="19">
        <v>131532344000</v>
      </c>
      <c r="F24" s="171">
        <v>0</v>
      </c>
      <c r="G24" s="171"/>
      <c r="H24" s="171"/>
      <c r="I24" s="19">
        <v>0</v>
      </c>
      <c r="J24" s="171">
        <v>131532344000</v>
      </c>
      <c r="K24" s="171"/>
      <c r="L24" s="171"/>
      <c r="M24" s="19">
        <v>0</v>
      </c>
      <c r="N24" s="171">
        <v>0</v>
      </c>
      <c r="O24" s="171"/>
      <c r="P24" s="171"/>
      <c r="Q24" s="171"/>
      <c r="R24" s="171"/>
      <c r="S24" s="171">
        <v>0</v>
      </c>
      <c r="T24" s="171"/>
      <c r="U24" s="171">
        <v>0</v>
      </c>
      <c r="V24" s="171"/>
      <c r="W24" s="6">
        <v>131532344000</v>
      </c>
      <c r="X24" s="6">
        <f>SUM(C24:W24)</f>
        <v>394597032000</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t="str">
        <f>$D$16</f>
        <v xml:space="preserve">80%
</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t="str">
        <f t="shared" ref="D28:D38" si="1">$D$16</f>
        <v xml:space="preserve">80%
</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0.2697229696066239</v>
      </c>
      <c r="C29" s="10">
        <f t="shared" si="0"/>
        <v>1</v>
      </c>
      <c r="D29" s="10" t="str">
        <f t="shared" si="1"/>
        <v xml:space="preserve">80%
</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t="str">
        <f t="shared" si="1"/>
        <v xml:space="preserve">80%
</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t="str">
        <f t="shared" si="1"/>
        <v xml:space="preserve">80%
</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0.41658119901710261</v>
      </c>
      <c r="C32" s="10">
        <f t="shared" si="0"/>
        <v>1</v>
      </c>
      <c r="D32" s="10" t="str">
        <f t="shared" si="1"/>
        <v xml:space="preserve">80%
</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t="str">
        <f t="shared" si="1"/>
        <v xml:space="preserve">80%
</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t="str">
        <f t="shared" si="1"/>
        <v xml:space="preserve">80%
</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t="str">
        <f t="shared" si="1"/>
        <v xml:space="preserve">80%
</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t="str">
        <f t="shared" si="1"/>
        <v xml:space="preserve">80%
</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t="str">
        <f t="shared" si="1"/>
        <v xml:space="preserve">80%
</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0.80234646759583328</v>
      </c>
      <c r="C38" s="28">
        <f t="shared" si="0"/>
        <v>1</v>
      </c>
      <c r="D38" s="28" t="str">
        <f t="shared" si="1"/>
        <v xml:space="preserve">80%
</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0.49621687873985326</v>
      </c>
      <c r="C39" s="30">
        <v>0.94</v>
      </c>
      <c r="D39" s="31">
        <f t="shared" ref="D39" si="2">SUM(D27:D38)/12</f>
        <v>0</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1449</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1450</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1451</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1266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96CA-3DDF-4693-AC27-00D1F541B259}">
  <sheetPr codeName="Hoja13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1261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1280</v>
      </c>
      <c r="D7" s="272"/>
      <c r="E7" s="272"/>
      <c r="F7" s="272"/>
      <c r="G7" s="272"/>
      <c r="H7" s="272"/>
      <c r="I7" s="272"/>
      <c r="J7" s="272"/>
      <c r="K7" s="272"/>
      <c r="L7" s="272"/>
      <c r="M7" s="272"/>
      <c r="N7" s="272"/>
      <c r="O7" s="272"/>
      <c r="P7" s="272"/>
      <c r="Q7" s="272"/>
      <c r="R7" s="272"/>
      <c r="S7" s="272"/>
      <c r="T7" s="272"/>
      <c r="U7" s="272"/>
      <c r="V7" s="272"/>
      <c r="W7" s="272"/>
      <c r="X7" s="273"/>
      <c r="Y7" s="23"/>
    </row>
    <row r="8" spans="1:25" ht="61.5" customHeight="1">
      <c r="A8" s="270" t="s">
        <v>10</v>
      </c>
      <c r="B8" s="243"/>
      <c r="C8" s="27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e">
        <f>B98&amp;#REF!&amp;B99</f>
        <v>#REF!</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1086</v>
      </c>
      <c r="D11" s="275"/>
      <c r="E11" s="321"/>
      <c r="F11" s="229" t="s">
        <v>1283</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1282</v>
      </c>
      <c r="D13" s="254"/>
      <c r="E13" s="254"/>
      <c r="F13" s="235"/>
      <c r="G13" s="236"/>
      <c r="H13" s="236"/>
      <c r="I13" s="236"/>
      <c r="J13" s="236"/>
      <c r="K13" s="236"/>
      <c r="L13" s="236"/>
      <c r="M13" s="237"/>
      <c r="N13" s="255" t="s">
        <v>197</v>
      </c>
      <c r="O13" s="256"/>
      <c r="P13" s="256"/>
      <c r="Q13" s="257"/>
      <c r="R13" s="258" t="s">
        <v>1284</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244</v>
      </c>
      <c r="G16" s="201"/>
      <c r="H16" s="201"/>
      <c r="I16" s="201"/>
      <c r="J16" s="209" t="s">
        <v>37</v>
      </c>
      <c r="K16" s="209"/>
      <c r="L16" s="209"/>
      <c r="M16" s="209"/>
      <c r="N16" s="210" t="s">
        <v>136</v>
      </c>
      <c r="O16" s="211"/>
      <c r="P16" s="211"/>
      <c r="Q16" s="211"/>
      <c r="R16" s="212"/>
      <c r="S16" s="200" t="s">
        <v>1271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6</v>
      </c>
      <c r="F23" s="191"/>
      <c r="G23" s="192"/>
      <c r="H23" s="193"/>
      <c r="I23" s="4"/>
      <c r="J23" s="191">
        <v>3</v>
      </c>
      <c r="K23" s="192"/>
      <c r="L23" s="193"/>
      <c r="M23" s="4"/>
      <c r="N23" s="191"/>
      <c r="O23" s="193"/>
      <c r="P23" s="191">
        <v>5</v>
      </c>
      <c r="Q23" s="192"/>
      <c r="R23" s="193"/>
      <c r="S23" s="191"/>
      <c r="T23" s="193"/>
      <c r="U23" s="191"/>
      <c r="V23" s="193"/>
      <c r="W23" s="5">
        <v>3</v>
      </c>
      <c r="X23" s="5">
        <f>SUM(C23:W23)</f>
        <v>17</v>
      </c>
      <c r="Y23" s="23"/>
    </row>
    <row r="24" spans="1:25" ht="19" customHeight="1" thickBot="1">
      <c r="A24" s="186" t="s">
        <v>76</v>
      </c>
      <c r="B24" s="187"/>
      <c r="C24" s="19">
        <v>0</v>
      </c>
      <c r="D24" s="19">
        <v>0</v>
      </c>
      <c r="E24" s="19">
        <v>6</v>
      </c>
      <c r="F24" s="171">
        <v>0</v>
      </c>
      <c r="G24" s="171"/>
      <c r="H24" s="171"/>
      <c r="I24" s="19">
        <v>0</v>
      </c>
      <c r="J24" s="171">
        <v>3</v>
      </c>
      <c r="K24" s="171"/>
      <c r="L24" s="171"/>
      <c r="M24" s="19">
        <v>0</v>
      </c>
      <c r="N24" s="171">
        <v>0</v>
      </c>
      <c r="O24" s="171"/>
      <c r="P24" s="171">
        <v>5</v>
      </c>
      <c r="Q24" s="171"/>
      <c r="R24" s="171"/>
      <c r="S24" s="171">
        <v>0</v>
      </c>
      <c r="T24" s="171"/>
      <c r="U24" s="171">
        <v>0</v>
      </c>
      <c r="V24" s="171"/>
      <c r="W24" s="6">
        <v>3</v>
      </c>
      <c r="X24" s="6">
        <f>SUM(C24:W24)</f>
        <v>17</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1452</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1453</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1454</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1455</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6"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1281</v>
      </c>
    </row>
    <row r="99" spans="2:2" ht="21" hidden="1" customHeight="1">
      <c r="B99" s="36"/>
    </row>
    <row r="100" spans="2:2" ht="21" hidden="1" customHeight="1"/>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011CC-CCA0-495B-9A4D-2652204FE2D4}">
  <sheetPr codeName="Hoja136"/>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1261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1326</v>
      </c>
      <c r="D7" s="272"/>
      <c r="E7" s="272"/>
      <c r="F7" s="272"/>
      <c r="G7" s="272"/>
      <c r="H7" s="272"/>
      <c r="I7" s="272"/>
      <c r="J7" s="272"/>
      <c r="K7" s="272"/>
      <c r="L7" s="272"/>
      <c r="M7" s="272"/>
      <c r="N7" s="272"/>
      <c r="O7" s="272"/>
      <c r="P7" s="272"/>
      <c r="Q7" s="272"/>
      <c r="R7" s="272"/>
      <c r="S7" s="272"/>
      <c r="T7" s="272"/>
      <c r="U7" s="272"/>
      <c r="V7" s="272"/>
      <c r="W7" s="272"/>
      <c r="X7" s="273"/>
      <c r="Y7" s="23"/>
    </row>
    <row r="8" spans="1:25" ht="55.5" customHeight="1">
      <c r="A8" s="270" t="s">
        <v>10</v>
      </c>
      <c r="B8" s="243"/>
      <c r="C8" s="27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Ejecutar el cronograma de actividades que permiten presentar el avance de la gestión de la Contribución</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1328</v>
      </c>
      <c r="D11" s="275"/>
      <c r="E11" s="321"/>
      <c r="F11" s="229" t="s">
        <v>1330</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1329</v>
      </c>
      <c r="D13" s="254"/>
      <c r="E13" s="254"/>
      <c r="F13" s="235"/>
      <c r="G13" s="236"/>
      <c r="H13" s="236"/>
      <c r="I13" s="236"/>
      <c r="J13" s="236"/>
      <c r="K13" s="236"/>
      <c r="L13" s="236"/>
      <c r="M13" s="237"/>
      <c r="N13" s="255" t="s">
        <v>132</v>
      </c>
      <c r="O13" s="256"/>
      <c r="P13" s="256"/>
      <c r="Q13" s="257"/>
      <c r="R13" s="258" t="s">
        <v>1331</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244</v>
      </c>
      <c r="G16" s="201"/>
      <c r="H16" s="201"/>
      <c r="I16" s="201"/>
      <c r="J16" s="209" t="s">
        <v>37</v>
      </c>
      <c r="K16" s="209"/>
      <c r="L16" s="209"/>
      <c r="M16" s="209"/>
      <c r="N16" s="210" t="s">
        <v>136</v>
      </c>
      <c r="O16" s="211"/>
      <c r="P16" s="211"/>
      <c r="Q16" s="211"/>
      <c r="R16" s="212"/>
      <c r="S16" s="200" t="s">
        <v>1271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11</v>
      </c>
      <c r="F23" s="191"/>
      <c r="G23" s="192"/>
      <c r="H23" s="193"/>
      <c r="I23" s="4"/>
      <c r="J23" s="191">
        <v>7</v>
      </c>
      <c r="K23" s="192"/>
      <c r="L23" s="193"/>
      <c r="M23" s="4"/>
      <c r="N23" s="191"/>
      <c r="O23" s="193"/>
      <c r="P23" s="191">
        <v>4</v>
      </c>
      <c r="Q23" s="192"/>
      <c r="R23" s="193"/>
      <c r="S23" s="191"/>
      <c r="T23" s="193"/>
      <c r="U23" s="191"/>
      <c r="V23" s="193"/>
      <c r="W23" s="5">
        <v>5</v>
      </c>
      <c r="X23" s="5">
        <f>SUM(C23:W23)</f>
        <v>27</v>
      </c>
      <c r="Y23" s="23"/>
    </row>
    <row r="24" spans="1:25" ht="19" customHeight="1" thickBot="1">
      <c r="A24" s="186" t="s">
        <v>76</v>
      </c>
      <c r="B24" s="187"/>
      <c r="C24" s="19">
        <v>0</v>
      </c>
      <c r="D24" s="19">
        <v>0</v>
      </c>
      <c r="E24" s="19">
        <v>11</v>
      </c>
      <c r="F24" s="171">
        <v>0</v>
      </c>
      <c r="G24" s="171"/>
      <c r="H24" s="171"/>
      <c r="I24" s="19">
        <v>0</v>
      </c>
      <c r="J24" s="171">
        <v>7</v>
      </c>
      <c r="K24" s="171"/>
      <c r="L24" s="171"/>
      <c r="M24" s="19">
        <v>0</v>
      </c>
      <c r="N24" s="171">
        <v>0</v>
      </c>
      <c r="O24" s="171"/>
      <c r="P24" s="171">
        <v>4</v>
      </c>
      <c r="Q24" s="171"/>
      <c r="R24" s="171"/>
      <c r="S24" s="171">
        <v>0</v>
      </c>
      <c r="T24" s="171"/>
      <c r="U24" s="171">
        <v>0</v>
      </c>
      <c r="V24" s="171"/>
      <c r="W24" s="6">
        <v>5</v>
      </c>
      <c r="X24" s="6">
        <f>SUM(C24:W24)</f>
        <v>27</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1456</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1457</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1458</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1459</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1327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9E4E-D15A-42D5-BE26-222233DEF054}">
  <sheetPr codeName="Hoja137"/>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9.75" style="1" customWidth="1"/>
    <col min="14" max="14" width="4.5" style="1" customWidth="1"/>
    <col min="15" max="15" width="7"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1261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1332</v>
      </c>
      <c r="D7" s="272"/>
      <c r="E7" s="272"/>
      <c r="F7" s="272"/>
      <c r="G7" s="272"/>
      <c r="H7" s="272"/>
      <c r="I7" s="272"/>
      <c r="J7" s="272"/>
      <c r="K7" s="272"/>
      <c r="L7" s="272"/>
      <c r="M7" s="272"/>
      <c r="N7" s="272"/>
      <c r="O7" s="272"/>
      <c r="P7" s="272"/>
      <c r="Q7" s="272"/>
      <c r="R7" s="272"/>
      <c r="S7" s="272"/>
      <c r="T7" s="272"/>
      <c r="U7" s="272"/>
      <c r="V7" s="272"/>
      <c r="W7" s="272"/>
      <c r="X7" s="273"/>
      <c r="Y7" s="23"/>
    </row>
    <row r="8" spans="1:25" ht="62.25" customHeight="1">
      <c r="A8" s="270" t="s">
        <v>10</v>
      </c>
      <c r="B8" s="243"/>
      <c r="C8" s="27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Recaudar la Contribución mínimo en un 70%</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1334</v>
      </c>
      <c r="D11" s="275"/>
      <c r="E11" s="321"/>
      <c r="F11" s="229" t="s">
        <v>1336</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1335</v>
      </c>
      <c r="D13" s="254"/>
      <c r="E13" s="254"/>
      <c r="F13" s="235"/>
      <c r="G13" s="236"/>
      <c r="H13" s="236"/>
      <c r="I13" s="236"/>
      <c r="J13" s="236"/>
      <c r="K13" s="236"/>
      <c r="L13" s="236"/>
      <c r="M13" s="237"/>
      <c r="N13" s="255" t="s">
        <v>132</v>
      </c>
      <c r="O13" s="256"/>
      <c r="P13" s="256"/>
      <c r="Q13" s="257"/>
      <c r="R13" s="258" t="s">
        <v>1337</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0.7</v>
      </c>
      <c r="C16" s="224"/>
      <c r="D16" s="772" t="s">
        <v>256</v>
      </c>
      <c r="E16" s="224"/>
      <c r="F16" s="200" t="s">
        <v>135</v>
      </c>
      <c r="G16" s="201"/>
      <c r="H16" s="201"/>
      <c r="I16" s="201"/>
      <c r="J16" s="209" t="s">
        <v>37</v>
      </c>
      <c r="K16" s="209"/>
      <c r="L16" s="209"/>
      <c r="M16" s="209"/>
      <c r="N16" s="210" t="s">
        <v>257</v>
      </c>
      <c r="O16" s="211"/>
      <c r="P16" s="211"/>
      <c r="Q16" s="211"/>
      <c r="R16" s="212"/>
      <c r="S16" s="200" t="s">
        <v>1271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258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259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c r="K23" s="192"/>
      <c r="L23" s="193"/>
      <c r="M23" s="4">
        <v>46041997376</v>
      </c>
      <c r="N23" s="191">
        <v>46703431138</v>
      </c>
      <c r="O23" s="193"/>
      <c r="P23" s="191"/>
      <c r="Q23" s="192"/>
      <c r="R23" s="193"/>
      <c r="S23" s="191"/>
      <c r="T23" s="193"/>
      <c r="U23" s="191"/>
      <c r="V23" s="193"/>
      <c r="W23" s="5"/>
      <c r="X23" s="5">
        <f>SUM(C23:W23)</f>
        <v>92745428514</v>
      </c>
      <c r="Y23" s="23"/>
    </row>
    <row r="24" spans="1:25" ht="19" customHeight="1" thickBot="1">
      <c r="A24" s="186" t="s">
        <v>76</v>
      </c>
      <c r="B24" s="187"/>
      <c r="C24" s="19">
        <v>0</v>
      </c>
      <c r="D24" s="19">
        <v>0</v>
      </c>
      <c r="E24" s="19">
        <v>0</v>
      </c>
      <c r="F24" s="171">
        <v>0</v>
      </c>
      <c r="G24" s="171"/>
      <c r="H24" s="171"/>
      <c r="I24" s="19">
        <v>0</v>
      </c>
      <c r="J24" s="171">
        <v>0</v>
      </c>
      <c r="K24" s="171"/>
      <c r="L24" s="171"/>
      <c r="M24" s="19">
        <v>51011266531</v>
      </c>
      <c r="N24" s="171">
        <v>5106840456</v>
      </c>
      <c r="O24" s="171"/>
      <c r="P24" s="171">
        <v>0</v>
      </c>
      <c r="Q24" s="171"/>
      <c r="R24" s="171"/>
      <c r="S24" s="171">
        <v>0</v>
      </c>
      <c r="T24" s="171"/>
      <c r="U24" s="171">
        <v>0</v>
      </c>
      <c r="V24" s="171"/>
      <c r="W24" s="6">
        <v>0</v>
      </c>
      <c r="X24" s="6">
        <f>SUM(C24:W24)</f>
        <v>56118106987</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t="str">
        <f>$D$16</f>
        <v xml:space="preserve">80%
</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t="str">
        <f t="shared" ref="D28:D38" si="1">$D$16</f>
        <v xml:space="preserve">80%
</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t="str">
        <f t="shared" si="1"/>
        <v xml:space="preserve">80%
</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t="str">
        <f t="shared" si="1"/>
        <v xml:space="preserve">80%
</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t="str">
        <f t="shared" si="1"/>
        <v xml:space="preserve">80%
</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t="str">
        <f t="shared" si="1"/>
        <v xml:space="preserve">80%
</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0.90258487010942712</v>
      </c>
      <c r="C33" s="10">
        <f t="shared" si="0"/>
        <v>1</v>
      </c>
      <c r="D33" s="10" t="str">
        <f t="shared" si="1"/>
        <v xml:space="preserve">80%
</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9.1452692795852641</v>
      </c>
      <c r="C34" s="10">
        <f t="shared" si="0"/>
        <v>1</v>
      </c>
      <c r="D34" s="10" t="str">
        <f t="shared" si="1"/>
        <v xml:space="preserve">80%
</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t="str">
        <f t="shared" si="1"/>
        <v xml:space="preserve">80%
</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t="str">
        <f t="shared" si="1"/>
        <v xml:space="preserve">80%
</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t="str">
        <f t="shared" si="1"/>
        <v xml:space="preserve">80%
</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v>
      </c>
      <c r="C38" s="28">
        <f t="shared" si="0"/>
        <v>0</v>
      </c>
      <c r="D38" s="28" t="str">
        <f t="shared" si="1"/>
        <v xml:space="preserve">80%
</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1.6526827702061453</v>
      </c>
      <c r="C39" s="30">
        <v>0.7</v>
      </c>
      <c r="D39" s="31">
        <f t="shared" ref="D39" si="2">SUM(D27:D38)/12</f>
        <v>0</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47" t="s">
        <v>1460</v>
      </c>
      <c r="B66" s="148"/>
      <c r="C66" s="148"/>
      <c r="D66" s="148"/>
      <c r="E66" s="148"/>
      <c r="F66" s="148"/>
      <c r="G66" s="148"/>
      <c r="H66" s="148"/>
      <c r="I66" s="148"/>
      <c r="J66" s="148"/>
      <c r="K66" s="148"/>
      <c r="L66" s="148"/>
      <c r="M66" s="148"/>
      <c r="N66" s="148"/>
      <c r="O66" s="148"/>
      <c r="P66" s="148"/>
      <c r="Q66" s="148"/>
      <c r="R66" s="148"/>
      <c r="S66" s="148"/>
      <c r="T66" s="148"/>
      <c r="U66" s="148"/>
      <c r="V66" s="148"/>
      <c r="W66" s="148"/>
      <c r="X66" s="149"/>
      <c r="Y66" s="25"/>
    </row>
    <row r="67" spans="1:25" s="16" customFormat="1" ht="21.75" customHeight="1">
      <c r="A67" s="769"/>
      <c r="B67" s="770"/>
      <c r="C67" s="770"/>
      <c r="D67" s="770"/>
      <c r="E67" s="770"/>
      <c r="F67" s="770"/>
      <c r="G67" s="770"/>
      <c r="H67" s="770"/>
      <c r="I67" s="770"/>
      <c r="J67" s="770"/>
      <c r="K67" s="770"/>
      <c r="L67" s="770"/>
      <c r="M67" s="770"/>
      <c r="N67" s="770"/>
      <c r="O67" s="770"/>
      <c r="P67" s="770"/>
      <c r="Q67" s="770"/>
      <c r="R67" s="770"/>
      <c r="S67" s="770"/>
      <c r="T67" s="770"/>
      <c r="U67" s="770"/>
      <c r="V67" s="770"/>
      <c r="W67" s="770"/>
      <c r="X67" s="771"/>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47" t="s">
        <v>1461</v>
      </c>
      <c r="B70" s="148"/>
      <c r="C70" s="148"/>
      <c r="D70" s="148"/>
      <c r="E70" s="148"/>
      <c r="F70" s="148"/>
      <c r="G70" s="148"/>
      <c r="H70" s="148"/>
      <c r="I70" s="148"/>
      <c r="J70" s="148"/>
      <c r="K70" s="148"/>
      <c r="L70" s="148"/>
      <c r="M70" s="148"/>
      <c r="N70" s="148"/>
      <c r="O70" s="148"/>
      <c r="P70" s="148"/>
      <c r="Q70" s="148"/>
      <c r="R70" s="148"/>
      <c r="S70" s="148"/>
      <c r="T70" s="148"/>
      <c r="U70" s="148"/>
      <c r="V70" s="148"/>
      <c r="W70" s="148"/>
      <c r="X70" s="149"/>
      <c r="Y70" s="25"/>
    </row>
    <row r="71" spans="1:25" s="16" customFormat="1" ht="19.5" customHeight="1">
      <c r="A71" s="769"/>
      <c r="B71" s="770"/>
      <c r="C71" s="770"/>
      <c r="D71" s="770"/>
      <c r="E71" s="770"/>
      <c r="F71" s="770"/>
      <c r="G71" s="770"/>
      <c r="H71" s="770"/>
      <c r="I71" s="770"/>
      <c r="J71" s="770"/>
      <c r="K71" s="770"/>
      <c r="L71" s="770"/>
      <c r="M71" s="770"/>
      <c r="N71" s="770"/>
      <c r="O71" s="770"/>
      <c r="P71" s="770"/>
      <c r="Q71" s="770"/>
      <c r="R71" s="770"/>
      <c r="S71" s="770"/>
      <c r="T71" s="770"/>
      <c r="U71" s="770"/>
      <c r="V71" s="770"/>
      <c r="W71" s="770"/>
      <c r="X71" s="771"/>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1263</v>
      </c>
    </row>
    <row r="95" spans="1:25" ht="21" hidden="1" customHeight="1">
      <c r="B95" s="36" t="s">
        <v>1264</v>
      </c>
    </row>
    <row r="96" spans="1:25" ht="21" hidden="1" customHeight="1">
      <c r="B96" s="36" t="s">
        <v>1265</v>
      </c>
    </row>
    <row r="97" spans="2:2" ht="21" hidden="1" customHeight="1">
      <c r="B97" s="36"/>
    </row>
    <row r="98" spans="2:2" ht="21" hidden="1" customHeight="1">
      <c r="B98" s="36" t="s">
        <v>1333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15539-B053-4864-A691-418591308EF1}">
  <sheetPr codeName="Hoja13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1028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1064</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Proveer servicios tecnológicos mediante la atención y solución de incidentes, problemas, requerimientos y gestión de cambios  para garantizar  el desarrollo y cumplimiento de las labores de los usuarios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Cumplir con la prestación de  servicios de TI</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1066</v>
      </c>
      <c r="D11" s="275"/>
      <c r="E11" s="321"/>
      <c r="F11" s="229" t="s">
        <v>1068</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1067</v>
      </c>
      <c r="D13" s="254"/>
      <c r="E13" s="254"/>
      <c r="F13" s="235"/>
      <c r="G13" s="236"/>
      <c r="H13" s="236"/>
      <c r="I13" s="236"/>
      <c r="J13" s="236"/>
      <c r="K13" s="236"/>
      <c r="L13" s="236"/>
      <c r="M13" s="237"/>
      <c r="N13" s="255" t="s">
        <v>197</v>
      </c>
      <c r="O13" s="256"/>
      <c r="P13" s="256"/>
      <c r="Q13" s="257"/>
      <c r="R13" s="258" t="s">
        <v>1069</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0.9</v>
      </c>
      <c r="C16" s="224"/>
      <c r="D16" s="223">
        <v>0.9</v>
      </c>
      <c r="E16" s="224"/>
      <c r="F16" s="200" t="s">
        <v>244</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6127</v>
      </c>
      <c r="F23" s="191"/>
      <c r="G23" s="192"/>
      <c r="H23" s="193"/>
      <c r="I23" s="4"/>
      <c r="J23" s="191">
        <v>7543</v>
      </c>
      <c r="K23" s="192"/>
      <c r="L23" s="193"/>
      <c r="M23" s="4"/>
      <c r="N23" s="191"/>
      <c r="O23" s="193"/>
      <c r="P23" s="191">
        <v>10107</v>
      </c>
      <c r="Q23" s="192"/>
      <c r="R23" s="193"/>
      <c r="S23" s="191"/>
      <c r="T23" s="193"/>
      <c r="U23" s="191"/>
      <c r="V23" s="193"/>
      <c r="W23" s="5">
        <v>9561</v>
      </c>
      <c r="X23" s="5">
        <f>SUM(C23:W23)</f>
        <v>33338</v>
      </c>
      <c r="Y23" s="23"/>
    </row>
    <row r="24" spans="1:25" ht="19" customHeight="1" thickBot="1">
      <c r="A24" s="186" t="s">
        <v>76</v>
      </c>
      <c r="B24" s="187"/>
      <c r="C24" s="19"/>
      <c r="D24" s="19"/>
      <c r="E24" s="19">
        <v>6542</v>
      </c>
      <c r="F24" s="171"/>
      <c r="G24" s="171"/>
      <c r="H24" s="171"/>
      <c r="I24" s="19"/>
      <c r="J24" s="171">
        <v>7948</v>
      </c>
      <c r="K24" s="171"/>
      <c r="L24" s="171"/>
      <c r="M24" s="19"/>
      <c r="N24" s="171"/>
      <c r="O24" s="171"/>
      <c r="P24" s="171">
        <v>10526</v>
      </c>
      <c r="Q24" s="171"/>
      <c r="R24" s="171"/>
      <c r="S24" s="171"/>
      <c r="T24" s="171"/>
      <c r="U24" s="171"/>
      <c r="V24" s="171"/>
      <c r="W24" s="6">
        <v>10536</v>
      </c>
      <c r="X24" s="6">
        <f>SUM(C24:W24)</f>
        <v>35552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0.9365637419749312</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0.94904378459989935</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0.96019380581417446</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0.90746013667425973</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0.93772502250225021</v>
      </c>
      <c r="C39" s="30">
        <v>0.9</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1462</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1463</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1464</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1465</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1065</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73D48-79FB-4897-923D-C956A207407F}">
  <sheetPr codeName="Hoja23"/>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507" t="s">
        <v>1555</v>
      </c>
      <c r="D6" s="508"/>
      <c r="E6" s="508"/>
      <c r="F6" s="508"/>
      <c r="G6" s="508"/>
      <c r="H6" s="508"/>
      <c r="I6" s="508"/>
      <c r="J6" s="508"/>
      <c r="K6" s="508"/>
      <c r="L6" s="508"/>
      <c r="M6" s="508"/>
      <c r="N6" s="508"/>
      <c r="O6" s="508"/>
      <c r="P6" s="508"/>
      <c r="Q6" s="508"/>
      <c r="R6" s="508"/>
      <c r="S6" s="508"/>
      <c r="T6" s="508"/>
      <c r="U6" s="508"/>
      <c r="V6" s="508"/>
      <c r="W6" s="508"/>
      <c r="X6" s="509"/>
      <c r="Y6" s="23"/>
    </row>
    <row r="7" spans="1:25" ht="52.5" customHeight="1">
      <c r="A7" s="330" t="s">
        <v>10</v>
      </c>
      <c r="B7" s="331"/>
      <c r="C7" s="510" t="s">
        <v>1531</v>
      </c>
      <c r="D7" s="511"/>
      <c r="E7" s="511"/>
      <c r="F7" s="511"/>
      <c r="G7" s="511"/>
      <c r="H7" s="511"/>
      <c r="I7" s="511"/>
      <c r="J7" s="511"/>
      <c r="K7" s="511"/>
      <c r="L7" s="511"/>
      <c r="M7" s="511"/>
      <c r="N7" s="511"/>
      <c r="O7" s="511"/>
      <c r="P7" s="511"/>
      <c r="Q7" s="511"/>
      <c r="R7" s="511"/>
      <c r="S7" s="511"/>
      <c r="T7" s="511"/>
      <c r="U7" s="511"/>
      <c r="V7" s="511"/>
      <c r="W7" s="511"/>
      <c r="X7" s="512"/>
      <c r="Y7" s="23"/>
    </row>
    <row r="8" spans="1:25" ht="42" customHeight="1">
      <c r="A8" s="359" t="s">
        <v>2470</v>
      </c>
      <c r="B8" s="360"/>
      <c r="C8" s="507" t="s">
        <v>1556</v>
      </c>
      <c r="D8" s="508"/>
      <c r="E8" s="508"/>
      <c r="F8" s="508"/>
      <c r="G8" s="508"/>
      <c r="H8" s="508"/>
      <c r="I8" s="508"/>
      <c r="J8" s="508"/>
      <c r="K8" s="508"/>
      <c r="L8" s="508"/>
      <c r="M8" s="508"/>
      <c r="N8" s="508"/>
      <c r="O8" s="508"/>
      <c r="P8" s="508"/>
      <c r="Q8" s="508"/>
      <c r="R8" s="508"/>
      <c r="S8" s="508"/>
      <c r="T8" s="508"/>
      <c r="U8" s="508"/>
      <c r="V8" s="508"/>
      <c r="W8" s="508"/>
      <c r="X8" s="509"/>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45" customHeight="1">
      <c r="A10" s="363"/>
      <c r="B10" s="364"/>
      <c r="C10" s="495" t="s">
        <v>1557</v>
      </c>
      <c r="D10" s="496"/>
      <c r="E10" s="497"/>
      <c r="F10" s="498" t="s">
        <v>1558</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108" customHeight="1" thickBot="1">
      <c r="A12" s="365"/>
      <c r="B12" s="366"/>
      <c r="C12" s="401" t="s">
        <v>2490</v>
      </c>
      <c r="D12" s="401"/>
      <c r="E12" s="401"/>
      <c r="F12" s="504"/>
      <c r="G12" s="505"/>
      <c r="H12" s="505"/>
      <c r="I12" s="505"/>
      <c r="J12" s="505"/>
      <c r="K12" s="505"/>
      <c r="L12" s="505"/>
      <c r="M12" s="506"/>
      <c r="N12" s="255" t="s">
        <v>132</v>
      </c>
      <c r="O12" s="256"/>
      <c r="P12" s="256"/>
      <c r="Q12" s="257"/>
      <c r="R12" s="258" t="s">
        <v>1554</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134</v>
      </c>
      <c r="B15" s="490"/>
      <c r="C15" s="489">
        <v>1</v>
      </c>
      <c r="D15" s="490"/>
      <c r="E15" s="484"/>
      <c r="F15" s="423" t="s">
        <v>135</v>
      </c>
      <c r="G15" s="424"/>
      <c r="H15" s="424"/>
      <c r="I15" s="424"/>
      <c r="J15" s="389" t="s">
        <v>37</v>
      </c>
      <c r="K15" s="389"/>
      <c r="L15" s="389"/>
      <c r="M15" s="389"/>
      <c r="N15" s="420" t="s">
        <v>2471</v>
      </c>
      <c r="O15" s="421"/>
      <c r="P15" s="421"/>
      <c r="Q15" s="421"/>
      <c r="R15" s="422"/>
      <c r="S15" s="423" t="s">
        <v>513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35</v>
      </c>
      <c r="K22" s="449"/>
      <c r="L22" s="450"/>
      <c r="M22" s="69"/>
      <c r="N22" s="448"/>
      <c r="O22" s="450"/>
      <c r="P22" s="448"/>
      <c r="Q22" s="449"/>
      <c r="R22" s="450"/>
      <c r="S22" s="448"/>
      <c r="T22" s="450"/>
      <c r="U22" s="448"/>
      <c r="V22" s="450"/>
      <c r="W22" s="70">
        <v>75</v>
      </c>
      <c r="X22" s="70">
        <f>SUM(C22:W22)</f>
        <v>110</v>
      </c>
      <c r="Y22" s="23"/>
    </row>
    <row r="23" spans="1:25" ht="19" customHeight="1" thickBot="1">
      <c r="A23" s="468" t="s">
        <v>76</v>
      </c>
      <c r="B23" s="469"/>
      <c r="C23" s="65"/>
      <c r="D23" s="65"/>
      <c r="E23" s="65"/>
      <c r="F23" s="455"/>
      <c r="G23" s="455"/>
      <c r="H23" s="455"/>
      <c r="I23" s="65"/>
      <c r="J23" s="455">
        <v>95</v>
      </c>
      <c r="K23" s="455"/>
      <c r="L23" s="455"/>
      <c r="M23" s="65"/>
      <c r="N23" s="455"/>
      <c r="O23" s="455"/>
      <c r="P23" s="455"/>
      <c r="Q23" s="455"/>
      <c r="R23" s="455"/>
      <c r="S23" s="455"/>
      <c r="T23" s="455"/>
      <c r="U23" s="455"/>
      <c r="V23" s="455"/>
      <c r="W23" s="71">
        <v>95</v>
      </c>
      <c r="X23" s="71">
        <f>SUM(C23:W23)</f>
        <v>190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0.36842105263157893</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0.78947368421052633</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0.57894736842105265</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2.5" customHeight="1" thickBot="1">
      <c r="A45" s="138"/>
      <c r="B45" s="139"/>
      <c r="C45" s="139"/>
      <c r="D45" s="139"/>
      <c r="E45" s="139"/>
      <c r="F45" s="139"/>
      <c r="G45" s="139"/>
      <c r="H45" s="139"/>
      <c r="I45" s="139"/>
      <c r="J45" s="139"/>
      <c r="K45" s="139"/>
      <c r="L45" s="139"/>
      <c r="M45" s="139"/>
      <c r="N45" s="139"/>
      <c r="O45" s="139"/>
      <c r="P45" s="139"/>
      <c r="Q45" s="139"/>
      <c r="R45" s="139"/>
      <c r="S45" s="139"/>
      <c r="T45" s="139"/>
      <c r="U45" s="139"/>
      <c r="V45" s="139"/>
      <c r="W45" s="139"/>
      <c r="X45" s="140"/>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54" customHeight="1" thickBot="1">
      <c r="A47" s="138"/>
      <c r="B47" s="139"/>
      <c r="C47" s="139"/>
      <c r="D47" s="139"/>
      <c r="E47" s="139"/>
      <c r="F47" s="139"/>
      <c r="G47" s="139"/>
      <c r="H47" s="139"/>
      <c r="I47" s="139"/>
      <c r="J47" s="139"/>
      <c r="K47" s="139"/>
      <c r="L47" s="139"/>
      <c r="M47" s="139"/>
      <c r="N47" s="139"/>
      <c r="O47" s="139"/>
      <c r="P47" s="139"/>
      <c r="Q47" s="139"/>
      <c r="R47" s="139"/>
      <c r="S47" s="139"/>
      <c r="T47" s="139"/>
      <c r="U47" s="139"/>
      <c r="V47" s="139"/>
      <c r="W47" s="139"/>
      <c r="X47" s="140"/>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61.5" customHeight="1" thickBot="1">
      <c r="A51" s="147" t="s">
        <v>2491</v>
      </c>
      <c r="B51" s="148"/>
      <c r="C51" s="148"/>
      <c r="D51" s="148"/>
      <c r="E51" s="148"/>
      <c r="F51" s="148"/>
      <c r="G51" s="148"/>
      <c r="H51" s="148"/>
      <c r="I51" s="148"/>
      <c r="J51" s="148"/>
      <c r="K51" s="148"/>
      <c r="L51" s="148"/>
      <c r="M51" s="148"/>
      <c r="N51" s="148"/>
      <c r="O51" s="148"/>
      <c r="P51" s="148"/>
      <c r="Q51" s="148"/>
      <c r="R51" s="148"/>
      <c r="S51" s="148"/>
      <c r="T51" s="148"/>
      <c r="U51" s="148"/>
      <c r="V51" s="148"/>
      <c r="W51" s="148"/>
      <c r="X51" s="149"/>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40"/>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160"/>
      <c r="B57" s="161"/>
      <c r="C57" s="161"/>
      <c r="D57" s="161"/>
      <c r="E57" s="161"/>
      <c r="F57" s="161"/>
      <c r="G57" s="161"/>
      <c r="H57" s="161"/>
      <c r="I57" s="161"/>
      <c r="J57" s="161"/>
      <c r="K57" s="161"/>
      <c r="L57" s="161"/>
      <c r="M57" s="161"/>
      <c r="N57" s="161"/>
      <c r="O57" s="161"/>
      <c r="P57" s="161"/>
      <c r="Q57" s="161"/>
      <c r="R57" s="161"/>
      <c r="S57" s="161"/>
      <c r="T57" s="161"/>
      <c r="U57" s="161"/>
      <c r="V57" s="161"/>
      <c r="W57" s="161"/>
      <c r="X57" s="162"/>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74.25" customHeight="1" thickBot="1">
      <c r="A63" s="150" t="s">
        <v>2492</v>
      </c>
      <c r="B63" s="151"/>
      <c r="C63" s="151"/>
      <c r="D63" s="151"/>
      <c r="E63" s="151"/>
      <c r="F63" s="151"/>
      <c r="G63" s="151"/>
      <c r="H63" s="151"/>
      <c r="I63" s="151"/>
      <c r="J63" s="151"/>
      <c r="K63" s="151"/>
      <c r="L63" s="151"/>
      <c r="M63" s="151"/>
      <c r="N63" s="151"/>
      <c r="O63" s="151"/>
      <c r="P63" s="151"/>
      <c r="Q63" s="151"/>
      <c r="R63" s="151"/>
      <c r="S63" s="151"/>
      <c r="T63" s="151"/>
      <c r="U63" s="151"/>
      <c r="V63" s="151"/>
      <c r="W63" s="151"/>
      <c r="X63" s="152"/>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1539-BADC-4E2C-AE43-FB54E3B69A4B}">
  <sheetPr codeName="Hoja13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1028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1075</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Proveer servicios tecnológicos mediante la atención y solución de incidentes, problemas, requerimientos y gestión de cambios  para garantizar  el desarrollo y cumplimiento de las labores de los usuarios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Ejecutar las actividades plasmadas en el plan de acción de (FURAG y Autodiagnóstico de MIPG), correspondiente a las políticas de "Gobierno y Seguridad Digital"</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1077</v>
      </c>
      <c r="D11" s="275"/>
      <c r="E11" s="321"/>
      <c r="F11" s="229" t="s">
        <v>1078</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1079</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200</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4</v>
      </c>
      <c r="K23" s="192"/>
      <c r="L23" s="193"/>
      <c r="M23" s="4"/>
      <c r="N23" s="191"/>
      <c r="O23" s="193"/>
      <c r="P23" s="191">
        <v>1</v>
      </c>
      <c r="Q23" s="192"/>
      <c r="R23" s="193"/>
      <c r="S23" s="191"/>
      <c r="T23" s="193"/>
      <c r="U23" s="191"/>
      <c r="V23" s="193"/>
      <c r="W23" s="5">
        <v>8</v>
      </c>
      <c r="X23" s="5">
        <f>SUM(C23:W23)</f>
        <v>13</v>
      </c>
      <c r="Y23" s="23"/>
    </row>
    <row r="24" spans="1:25" ht="19" customHeight="1" thickBot="1">
      <c r="A24" s="186" t="s">
        <v>76</v>
      </c>
      <c r="B24" s="187"/>
      <c r="C24" s="19"/>
      <c r="D24" s="19"/>
      <c r="E24" s="19"/>
      <c r="F24" s="171"/>
      <c r="G24" s="171"/>
      <c r="H24" s="171"/>
      <c r="I24" s="19"/>
      <c r="J24" s="171">
        <v>4</v>
      </c>
      <c r="K24" s="171"/>
      <c r="L24" s="171"/>
      <c r="M24" s="19"/>
      <c r="N24" s="171"/>
      <c r="O24" s="171"/>
      <c r="P24" s="171">
        <v>1</v>
      </c>
      <c r="Q24" s="171"/>
      <c r="R24" s="171"/>
      <c r="S24" s="171"/>
      <c r="T24" s="171"/>
      <c r="U24" s="171"/>
      <c r="V24" s="171"/>
      <c r="W24" s="6">
        <v>8</v>
      </c>
      <c r="X24" s="6">
        <f>SUM(C24:W24)</f>
        <v>13</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1466</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1467</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1468</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1076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F155-CFAB-4F6D-B0EB-28174596F048}">
  <sheetPr codeName="Hoja14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1028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1058</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Proveer servicios tecnológicos mediante la atención y solución de incidentes, problemas, requerimientos y gestión de cambios  para garantizar  el desarrollo y cumplimiento de las labores de los usuarios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Gestionar la operación y garantizar el funcionamiento de los componentes tecnológicos desde la Oficina de Tecnologías de la Información para la Superintendencia Nacional de Salud</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59.25" customHeight="1">
      <c r="A11" s="313"/>
      <c r="B11" s="314"/>
      <c r="C11" s="274" t="s">
        <v>1060</v>
      </c>
      <c r="D11" s="275"/>
      <c r="E11" s="321"/>
      <c r="F11" s="229" t="s">
        <v>1062</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53.25" customHeight="1" thickBot="1">
      <c r="A13" s="315"/>
      <c r="B13" s="316"/>
      <c r="C13" s="254" t="s">
        <v>1061</v>
      </c>
      <c r="D13" s="254"/>
      <c r="E13" s="254"/>
      <c r="F13" s="235"/>
      <c r="G13" s="236"/>
      <c r="H13" s="236"/>
      <c r="I13" s="236"/>
      <c r="J13" s="236"/>
      <c r="K13" s="236"/>
      <c r="L13" s="236"/>
      <c r="M13" s="237"/>
      <c r="N13" s="255" t="s">
        <v>197</v>
      </c>
      <c r="O13" s="256"/>
      <c r="P13" s="256"/>
      <c r="Q13" s="257"/>
      <c r="R13" s="258" t="s">
        <v>1063</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244</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14</v>
      </c>
      <c r="F23" s="191"/>
      <c r="G23" s="192"/>
      <c r="H23" s="193"/>
      <c r="I23" s="4"/>
      <c r="J23" s="191">
        <v>8</v>
      </c>
      <c r="K23" s="192"/>
      <c r="L23" s="193"/>
      <c r="M23" s="4"/>
      <c r="N23" s="191"/>
      <c r="O23" s="193"/>
      <c r="P23" s="191">
        <v>7</v>
      </c>
      <c r="Q23" s="192"/>
      <c r="R23" s="193"/>
      <c r="S23" s="191"/>
      <c r="T23" s="193"/>
      <c r="U23" s="191"/>
      <c r="V23" s="193"/>
      <c r="W23" s="5">
        <v>12</v>
      </c>
      <c r="X23" s="5">
        <f>SUM(C23:W23)</f>
        <v>41</v>
      </c>
      <c r="Y23" s="23"/>
    </row>
    <row r="24" spans="1:25" ht="19" customHeight="1" thickBot="1">
      <c r="A24" s="186" t="s">
        <v>76</v>
      </c>
      <c r="B24" s="187"/>
      <c r="C24" s="19"/>
      <c r="D24" s="19"/>
      <c r="E24" s="19">
        <v>16</v>
      </c>
      <c r="F24" s="171"/>
      <c r="G24" s="171"/>
      <c r="H24" s="171"/>
      <c r="I24" s="19"/>
      <c r="J24" s="171">
        <v>8</v>
      </c>
      <c r="K24" s="171"/>
      <c r="L24" s="171"/>
      <c r="M24" s="19"/>
      <c r="N24" s="171"/>
      <c r="O24" s="171"/>
      <c r="P24" s="171">
        <v>7</v>
      </c>
      <c r="Q24" s="171"/>
      <c r="R24" s="171"/>
      <c r="S24" s="171"/>
      <c r="T24" s="171"/>
      <c r="U24" s="171"/>
      <c r="V24" s="171"/>
      <c r="W24" s="6">
        <v>12</v>
      </c>
      <c r="X24" s="6">
        <f>SUM(C24:W24)</f>
        <v>43</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0.875</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0.95348837209302328</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1469</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1470</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1471</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1472</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1030</v>
      </c>
    </row>
    <row r="95" spans="1:25" ht="21" hidden="1" customHeight="1">
      <c r="B95" s="36"/>
    </row>
    <row r="96" spans="1:25" ht="21" hidden="1" customHeight="1">
      <c r="B96" s="36"/>
    </row>
    <row r="97" spans="2:2" ht="21" hidden="1" customHeight="1">
      <c r="B97" s="36"/>
    </row>
    <row r="98" spans="2:2" ht="21" hidden="1" customHeight="1">
      <c r="B98" s="36" t="s">
        <v>1059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6E143-D8BA-4AB8-AA72-4EE2CB03B915}">
  <sheetPr codeName="Hoja14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548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645</v>
      </c>
      <c r="D7" s="272"/>
      <c r="E7" s="272"/>
      <c r="F7" s="272"/>
      <c r="G7" s="272"/>
      <c r="H7" s="272"/>
      <c r="I7" s="272"/>
      <c r="J7" s="272"/>
      <c r="K7" s="272"/>
      <c r="L7" s="272"/>
      <c r="M7" s="272"/>
      <c r="N7" s="272"/>
      <c r="O7" s="272"/>
      <c r="P7" s="272"/>
      <c r="Q7" s="272"/>
      <c r="R7" s="272"/>
      <c r="S7" s="272"/>
      <c r="T7" s="272"/>
      <c r="U7" s="272"/>
      <c r="V7" s="272"/>
      <c r="W7" s="272"/>
      <c r="X7" s="273"/>
      <c r="Y7" s="23"/>
    </row>
    <row r="8" spans="1:25" ht="48.75" customHeight="1">
      <c r="A8" s="270" t="s">
        <v>10</v>
      </c>
      <c r="B8" s="243"/>
      <c r="C8" s="27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las medidas, en materia de control que se requieran, para garantizar el aseguramiento y la prestación de servicio de salud a los usuarios con calidad.</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646</v>
      </c>
      <c r="D11" s="275"/>
      <c r="E11" s="321"/>
      <c r="F11" s="229" t="s">
        <v>647</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648</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563</v>
      </c>
      <c r="B16" s="223">
        <v>1</v>
      </c>
      <c r="C16" s="224"/>
      <c r="D16" s="223">
        <v>0.9</v>
      </c>
      <c r="E16" s="224"/>
      <c r="F16" s="200" t="s">
        <v>135</v>
      </c>
      <c r="G16" s="201"/>
      <c r="H16" s="201"/>
      <c r="I16" s="201"/>
      <c r="J16" s="209" t="s">
        <v>37</v>
      </c>
      <c r="K16" s="209"/>
      <c r="L16" s="209"/>
      <c r="M16" s="209"/>
      <c r="N16" s="210" t="s">
        <v>136</v>
      </c>
      <c r="O16" s="211"/>
      <c r="P16" s="211"/>
      <c r="Q16" s="211"/>
      <c r="R16" s="212"/>
      <c r="S16" s="200" t="s">
        <v>634</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1</v>
      </c>
      <c r="K23" s="192"/>
      <c r="L23" s="193"/>
      <c r="M23" s="4"/>
      <c r="N23" s="191"/>
      <c r="O23" s="193"/>
      <c r="P23" s="191"/>
      <c r="Q23" s="192"/>
      <c r="R23" s="193"/>
      <c r="S23" s="191"/>
      <c r="T23" s="193"/>
      <c r="U23" s="191"/>
      <c r="V23" s="193"/>
      <c r="W23" s="5">
        <v>1</v>
      </c>
      <c r="X23" s="5">
        <f>SUM(C23:W23)</f>
        <v>2</v>
      </c>
      <c r="Y23" s="23"/>
    </row>
    <row r="24" spans="1:25" ht="19" customHeight="1" thickBot="1">
      <c r="A24" s="186" t="s">
        <v>76</v>
      </c>
      <c r="B24" s="187"/>
      <c r="C24" s="19"/>
      <c r="D24" s="19"/>
      <c r="E24" s="19"/>
      <c r="F24" s="171"/>
      <c r="G24" s="171"/>
      <c r="H24" s="171"/>
      <c r="I24" s="19"/>
      <c r="J24" s="171">
        <v>2</v>
      </c>
      <c r="K24" s="171"/>
      <c r="L24" s="171"/>
      <c r="M24" s="19"/>
      <c r="N24" s="171"/>
      <c r="O24" s="171"/>
      <c r="P24" s="171"/>
      <c r="Q24" s="171"/>
      <c r="R24" s="171"/>
      <c r="S24" s="171"/>
      <c r="T24" s="171"/>
      <c r="U24" s="171"/>
      <c r="V24" s="171"/>
      <c r="W24" s="6">
        <v>1</v>
      </c>
      <c r="X24" s="6">
        <f>SUM(C24:W24)</f>
        <v>3</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0.5</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0.66666666666666663</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1473</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1474</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550</v>
      </c>
    </row>
    <row r="95" spans="1:25" ht="21" hidden="1" customHeight="1">
      <c r="B95" s="36" t="s">
        <v>551</v>
      </c>
    </row>
    <row r="96" spans="1:25" ht="21" hidden="1" customHeight="1">
      <c r="B96" s="36"/>
    </row>
    <row r="97" spans="2:2" ht="21" hidden="1" customHeight="1">
      <c r="B97" s="36"/>
    </row>
    <row r="98" spans="2:2" ht="21" hidden="1" customHeight="1">
      <c r="B98" s="36" t="s">
        <v>602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6C034-2948-4CD4-89FC-70658E175FD7}">
  <sheetPr codeName="Hoja142"/>
  <dimension ref="A1:Y101"/>
  <sheetViews>
    <sheetView zoomScaleNormal="100" zoomScaleSheetLayoutView="130" workbookViewId="0">
      <selection activeCell="A14" sqref="A14:X1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972</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992</v>
      </c>
      <c r="D7" s="272"/>
      <c r="E7" s="272"/>
      <c r="F7" s="272"/>
      <c r="G7" s="272"/>
      <c r="H7" s="272"/>
      <c r="I7" s="272"/>
      <c r="J7" s="272"/>
      <c r="K7" s="272"/>
      <c r="L7" s="272"/>
      <c r="M7" s="272"/>
      <c r="N7" s="272"/>
      <c r="O7" s="272"/>
      <c r="P7" s="272"/>
      <c r="Q7" s="272"/>
      <c r="R7" s="272"/>
      <c r="S7" s="272"/>
      <c r="T7" s="272"/>
      <c r="U7" s="272"/>
      <c r="V7" s="272"/>
      <c r="W7" s="272"/>
      <c r="X7" s="273"/>
      <c r="Y7" s="23"/>
    </row>
    <row r="8" spans="1:25" ht="50.25" customHeight="1">
      <c r="A8" s="270" t="s">
        <v>10</v>
      </c>
      <c r="B8" s="243"/>
      <c r="C8" s="27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Diseñar modelos y desarrollar análisis para aportar a las acciones de IVC a partir de la información disponible.</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977</v>
      </c>
      <c r="D11" s="275"/>
      <c r="E11" s="321"/>
      <c r="F11" s="229" t="s">
        <v>995</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994</v>
      </c>
      <c r="D13" s="254"/>
      <c r="E13" s="254"/>
      <c r="F13" s="235"/>
      <c r="G13" s="236"/>
      <c r="H13" s="236"/>
      <c r="I13" s="236"/>
      <c r="J13" s="236"/>
      <c r="K13" s="236"/>
      <c r="L13" s="236"/>
      <c r="M13" s="237"/>
      <c r="N13" s="255" t="s">
        <v>197</v>
      </c>
      <c r="O13" s="256"/>
      <c r="P13" s="256"/>
      <c r="Q13" s="257"/>
      <c r="R13" s="258" t="s">
        <v>996</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0.9</v>
      </c>
      <c r="C16" s="224"/>
      <c r="D16" s="223">
        <v>0.9</v>
      </c>
      <c r="E16" s="224"/>
      <c r="F16" s="200" t="s">
        <v>135</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11</v>
      </c>
      <c r="K23" s="192"/>
      <c r="L23" s="193"/>
      <c r="M23" s="4"/>
      <c r="N23" s="191"/>
      <c r="O23" s="193"/>
      <c r="P23" s="191"/>
      <c r="Q23" s="192"/>
      <c r="R23" s="193"/>
      <c r="S23" s="191"/>
      <c r="T23" s="193"/>
      <c r="U23" s="191"/>
      <c r="V23" s="193"/>
      <c r="W23" s="5">
        <v>8</v>
      </c>
      <c r="X23" s="5">
        <f>SUM(C23:W23)</f>
        <v>19</v>
      </c>
      <c r="Y23" s="23"/>
    </row>
    <row r="24" spans="1:25" ht="19" customHeight="1" thickBot="1">
      <c r="A24" s="186" t="s">
        <v>76</v>
      </c>
      <c r="B24" s="187"/>
      <c r="C24" s="19"/>
      <c r="D24" s="19"/>
      <c r="E24" s="19"/>
      <c r="F24" s="171"/>
      <c r="G24" s="171"/>
      <c r="H24" s="171"/>
      <c r="I24" s="19"/>
      <c r="J24" s="171">
        <v>11</v>
      </c>
      <c r="K24" s="171"/>
      <c r="L24" s="171"/>
      <c r="M24" s="19"/>
      <c r="N24" s="171"/>
      <c r="O24" s="171"/>
      <c r="P24" s="171"/>
      <c r="Q24" s="171"/>
      <c r="R24" s="171"/>
      <c r="S24" s="171"/>
      <c r="T24" s="171"/>
      <c r="U24" s="171"/>
      <c r="V24" s="171"/>
      <c r="W24" s="6">
        <v>8</v>
      </c>
      <c r="X24" s="6">
        <f>SUM(C24:W24)</f>
        <v>19</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0.9</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1475</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1476</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993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D73-DFFB-469F-9F24-60FE2D8C15C6}">
  <sheetPr codeName="Hoja143"/>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972</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997</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Implementar salidas de información aplicando métodos de analítica</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999</v>
      </c>
      <c r="D11" s="275"/>
      <c r="E11" s="321"/>
      <c r="F11" s="229" t="s">
        <v>1001</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1000</v>
      </c>
      <c r="D13" s="254"/>
      <c r="E13" s="254"/>
      <c r="F13" s="235"/>
      <c r="G13" s="236"/>
      <c r="H13" s="236"/>
      <c r="I13" s="236"/>
      <c r="J13" s="236"/>
      <c r="K13" s="236"/>
      <c r="L13" s="236"/>
      <c r="M13" s="237"/>
      <c r="N13" s="255" t="s">
        <v>197</v>
      </c>
      <c r="O13" s="256"/>
      <c r="P13" s="256"/>
      <c r="Q13" s="257"/>
      <c r="R13" s="258" t="s">
        <v>1002</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0.8</v>
      </c>
      <c r="C16" s="224"/>
      <c r="D16" s="223">
        <v>0.9</v>
      </c>
      <c r="E16" s="224"/>
      <c r="F16" s="200" t="s">
        <v>244</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2</v>
      </c>
      <c r="F23" s="191"/>
      <c r="G23" s="192"/>
      <c r="H23" s="193"/>
      <c r="I23" s="4"/>
      <c r="J23" s="191">
        <v>4</v>
      </c>
      <c r="K23" s="192"/>
      <c r="L23" s="193"/>
      <c r="M23" s="4"/>
      <c r="N23" s="191"/>
      <c r="O23" s="193"/>
      <c r="P23" s="191">
        <v>2</v>
      </c>
      <c r="Q23" s="192"/>
      <c r="R23" s="193"/>
      <c r="S23" s="191"/>
      <c r="T23" s="193"/>
      <c r="U23" s="191"/>
      <c r="V23" s="193"/>
      <c r="W23" s="5">
        <v>2</v>
      </c>
      <c r="X23" s="5">
        <f>SUM(C23:W23)</f>
        <v>10</v>
      </c>
      <c r="Y23" s="23"/>
    </row>
    <row r="24" spans="1:25" ht="19" customHeight="1" thickBot="1">
      <c r="A24" s="186" t="s">
        <v>76</v>
      </c>
      <c r="B24" s="187"/>
      <c r="C24" s="19"/>
      <c r="D24" s="19"/>
      <c r="E24" s="19">
        <v>2</v>
      </c>
      <c r="F24" s="171"/>
      <c r="G24" s="171"/>
      <c r="H24" s="171"/>
      <c r="I24" s="19"/>
      <c r="J24" s="171">
        <v>4</v>
      </c>
      <c r="K24" s="171"/>
      <c r="L24" s="171"/>
      <c r="M24" s="19"/>
      <c r="N24" s="171"/>
      <c r="O24" s="171"/>
      <c r="P24" s="171">
        <v>2</v>
      </c>
      <c r="Q24" s="171"/>
      <c r="R24" s="171"/>
      <c r="S24" s="171"/>
      <c r="T24" s="171"/>
      <c r="U24" s="171"/>
      <c r="V24" s="171"/>
      <c r="W24" s="6">
        <v>2</v>
      </c>
      <c r="X24" s="6">
        <f>SUM(C24:W24)</f>
        <v>10</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0.8</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1477</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1478</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1479</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1480</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47.2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998</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8DE5A-A663-424A-A000-93E090D29844}">
  <sheetPr codeName="Hoja144"/>
  <dimension ref="A1:Y101"/>
  <sheetViews>
    <sheetView topLeftCell="A13"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972</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1009</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Revisar y proponer ajustes a la normatividad que regula al SGSSS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1011</v>
      </c>
      <c r="D11" s="275"/>
      <c r="E11" s="321"/>
      <c r="F11" s="229" t="s">
        <v>1013</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1012</v>
      </c>
      <c r="D13" s="254"/>
      <c r="E13" s="254"/>
      <c r="F13" s="235"/>
      <c r="G13" s="236"/>
      <c r="H13" s="236"/>
      <c r="I13" s="236"/>
      <c r="J13" s="236"/>
      <c r="K13" s="236"/>
      <c r="L13" s="236"/>
      <c r="M13" s="237"/>
      <c r="N13" s="255" t="s">
        <v>132</v>
      </c>
      <c r="O13" s="256"/>
      <c r="P13" s="256"/>
      <c r="Q13" s="257"/>
      <c r="R13" s="258" t="s">
        <v>1014</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0.7</v>
      </c>
      <c r="C16" s="224"/>
      <c r="D16" s="223">
        <v>0.9</v>
      </c>
      <c r="E16" s="224"/>
      <c r="F16" s="200" t="s">
        <v>135</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3</v>
      </c>
      <c r="K23" s="192"/>
      <c r="L23" s="193"/>
      <c r="M23" s="4"/>
      <c r="N23" s="191"/>
      <c r="O23" s="193"/>
      <c r="P23" s="191"/>
      <c r="Q23" s="192"/>
      <c r="R23" s="193"/>
      <c r="S23" s="191"/>
      <c r="T23" s="193"/>
      <c r="U23" s="191"/>
      <c r="V23" s="193"/>
      <c r="W23" s="5">
        <v>2</v>
      </c>
      <c r="X23" s="5">
        <f>SUM(C23:W23)</f>
        <v>5</v>
      </c>
      <c r="Y23" s="23"/>
    </row>
    <row r="24" spans="1:25" ht="19" customHeight="1" thickBot="1">
      <c r="A24" s="186" t="s">
        <v>76</v>
      </c>
      <c r="B24" s="187"/>
      <c r="C24" s="19"/>
      <c r="D24" s="19"/>
      <c r="E24" s="19"/>
      <c r="F24" s="171"/>
      <c r="G24" s="171"/>
      <c r="H24" s="171"/>
      <c r="I24" s="19"/>
      <c r="J24" s="171">
        <v>3</v>
      </c>
      <c r="K24" s="171"/>
      <c r="L24" s="171"/>
      <c r="M24" s="19"/>
      <c r="N24" s="171"/>
      <c r="O24" s="171"/>
      <c r="P24" s="171"/>
      <c r="Q24" s="171"/>
      <c r="R24" s="171"/>
      <c r="S24" s="171"/>
      <c r="T24" s="171"/>
      <c r="U24" s="171"/>
      <c r="V24" s="171"/>
      <c r="W24" s="6">
        <v>2</v>
      </c>
      <c r="X24" s="6">
        <f>SUM(C24:W24)</f>
        <v>5</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0.7</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1481</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1482</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974</v>
      </c>
    </row>
    <row r="95" spans="1:25" ht="21" hidden="1" customHeight="1">
      <c r="B95" s="36" t="s">
        <v>975</v>
      </c>
    </row>
    <row r="96" spans="1:25" ht="21" hidden="1" customHeight="1">
      <c r="B96" s="36"/>
    </row>
    <row r="97" spans="2:2" ht="21" hidden="1" customHeight="1">
      <c r="B97" s="36"/>
    </row>
    <row r="98" spans="2:2" ht="21" hidden="1" customHeight="1">
      <c r="B98" s="36" t="s">
        <v>1010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F270A-A1EE-4B55-A154-55F39F46EB28}">
  <sheetPr codeName="Hoja14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505</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537</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Analizar situaciones de presunto incumplimiento de las normas del Sistema General de Seguridad Social en Salud mediante el desarrollo del procedimiento administrativo establecido en la ley, con el propósito de sancionar las infracciones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mesas de trabajo entre contratistas y coordinadores para unificar criterios de ejecución del contrato</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539</v>
      </c>
      <c r="D11" s="275"/>
      <c r="E11" s="321"/>
      <c r="F11" s="229" t="s">
        <v>540</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541</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200</v>
      </c>
      <c r="G16" s="201"/>
      <c r="H16" s="201"/>
      <c r="I16" s="201"/>
      <c r="J16" s="209" t="s">
        <v>37</v>
      </c>
      <c r="K16" s="209"/>
      <c r="L16" s="209"/>
      <c r="M16" s="209"/>
      <c r="N16" s="210" t="s">
        <v>136</v>
      </c>
      <c r="O16" s="211"/>
      <c r="P16" s="211"/>
      <c r="Q16" s="211"/>
      <c r="R16" s="212"/>
      <c r="S16" s="200" t="s">
        <v>513</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1</v>
      </c>
      <c r="F23" s="191"/>
      <c r="G23" s="192"/>
      <c r="H23" s="193"/>
      <c r="I23" s="4"/>
      <c r="J23" s="191">
        <v>1</v>
      </c>
      <c r="K23" s="192"/>
      <c r="L23" s="193"/>
      <c r="M23" s="4"/>
      <c r="N23" s="191">
        <v>1</v>
      </c>
      <c r="O23" s="193"/>
      <c r="P23" s="191"/>
      <c r="Q23" s="192"/>
      <c r="R23" s="193"/>
      <c r="S23" s="191"/>
      <c r="T23" s="193"/>
      <c r="U23" s="191"/>
      <c r="V23" s="193"/>
      <c r="W23" s="5"/>
      <c r="X23" s="5">
        <f>SUM(C23:W23)</f>
        <v>3</v>
      </c>
      <c r="Y23" s="23"/>
    </row>
    <row r="24" spans="1:25" ht="19" customHeight="1" thickBot="1">
      <c r="A24" s="186" t="s">
        <v>76</v>
      </c>
      <c r="B24" s="187"/>
      <c r="C24" s="19"/>
      <c r="D24" s="19"/>
      <c r="E24" s="19">
        <v>1</v>
      </c>
      <c r="F24" s="171"/>
      <c r="G24" s="171"/>
      <c r="H24" s="171"/>
      <c r="I24" s="19"/>
      <c r="J24" s="171">
        <v>1</v>
      </c>
      <c r="K24" s="171"/>
      <c r="L24" s="171"/>
      <c r="M24" s="19"/>
      <c r="N24" s="171">
        <v>1</v>
      </c>
      <c r="O24" s="171"/>
      <c r="P24" s="171"/>
      <c r="Q24" s="171"/>
      <c r="R24" s="171"/>
      <c r="S24" s="171"/>
      <c r="T24" s="171"/>
      <c r="U24" s="171"/>
      <c r="V24" s="171"/>
      <c r="W24" s="6"/>
      <c r="X24" s="6">
        <f>SUM(C24:W24)</f>
        <v>3</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1</v>
      </c>
      <c r="C34" s="10">
        <f t="shared" si="0"/>
        <v>1</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1483</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1484</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47" t="s">
        <v>1485</v>
      </c>
      <c r="B70" s="148"/>
      <c r="C70" s="148"/>
      <c r="D70" s="148"/>
      <c r="E70" s="148"/>
      <c r="F70" s="148"/>
      <c r="G70" s="148"/>
      <c r="H70" s="148"/>
      <c r="I70" s="148"/>
      <c r="J70" s="148"/>
      <c r="K70" s="148"/>
      <c r="L70" s="148"/>
      <c r="M70" s="148"/>
      <c r="N70" s="148"/>
      <c r="O70" s="148"/>
      <c r="P70" s="148"/>
      <c r="Q70" s="148"/>
      <c r="R70" s="148"/>
      <c r="S70" s="148"/>
      <c r="T70" s="148"/>
      <c r="U70" s="148"/>
      <c r="V70" s="148"/>
      <c r="W70" s="148"/>
      <c r="X70" s="149"/>
      <c r="Y70" s="25"/>
    </row>
    <row r="71" spans="1:25" s="16" customFormat="1" ht="19.5" customHeight="1">
      <c r="A71" s="769"/>
      <c r="B71" s="770"/>
      <c r="C71" s="770"/>
      <c r="D71" s="770"/>
      <c r="E71" s="770"/>
      <c r="F71" s="770"/>
      <c r="G71" s="770"/>
      <c r="H71" s="770"/>
      <c r="I71" s="770"/>
      <c r="J71" s="770"/>
      <c r="K71" s="770"/>
      <c r="L71" s="770"/>
      <c r="M71" s="770"/>
      <c r="N71" s="770"/>
      <c r="O71" s="770"/>
      <c r="P71" s="770"/>
      <c r="Q71" s="770"/>
      <c r="R71" s="770"/>
      <c r="S71" s="770"/>
      <c r="T71" s="770"/>
      <c r="U71" s="770"/>
      <c r="V71" s="770"/>
      <c r="W71" s="770"/>
      <c r="X71" s="771"/>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538</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559F-8CB1-4FE6-B94F-555B12C5C4AF}">
  <sheetPr codeName="Hoja146"/>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505</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542</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Analizar situaciones de presunto incumplimiento de las normas del Sistema General de Seguridad Social en Salud mediante el desarrollo del procedimiento administrativo establecido en la ley, con el propósito de sancionar las infracciones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de forma permanente mesas técnico jurídicas con las dependencias que aportan insumos para la investigación administrativa para socializar la Circular 04 de 2018 y demás aspectos relacionados con la política sancionatoria de la entidad  y lacalidad de los casos trasladados a la Delegada</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545</v>
      </c>
      <c r="D11" s="275"/>
      <c r="E11" s="321"/>
      <c r="F11" s="229" t="s">
        <v>546</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547</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244</v>
      </c>
      <c r="G16" s="201"/>
      <c r="H16" s="201"/>
      <c r="I16" s="201"/>
      <c r="J16" s="209" t="s">
        <v>37</v>
      </c>
      <c r="K16" s="209"/>
      <c r="L16" s="209"/>
      <c r="M16" s="209"/>
      <c r="N16" s="210" t="s">
        <v>136</v>
      </c>
      <c r="O16" s="211"/>
      <c r="P16" s="211"/>
      <c r="Q16" s="211"/>
      <c r="R16" s="212"/>
      <c r="S16" s="200" t="s">
        <v>513</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1</v>
      </c>
      <c r="F23" s="191"/>
      <c r="G23" s="192"/>
      <c r="H23" s="193"/>
      <c r="I23" s="4"/>
      <c r="J23" s="191">
        <v>1</v>
      </c>
      <c r="K23" s="192"/>
      <c r="L23" s="193"/>
      <c r="M23" s="4"/>
      <c r="N23" s="191">
        <v>1</v>
      </c>
      <c r="O23" s="193"/>
      <c r="P23" s="191"/>
      <c r="Q23" s="192"/>
      <c r="R23" s="193"/>
      <c r="S23" s="191"/>
      <c r="T23" s="193"/>
      <c r="U23" s="191">
        <v>1</v>
      </c>
      <c r="V23" s="193"/>
      <c r="W23" s="5"/>
      <c r="X23" s="5">
        <f>SUM(C23:W23)</f>
        <v>4</v>
      </c>
      <c r="Y23" s="23"/>
    </row>
    <row r="24" spans="1:25" ht="19" customHeight="1" thickBot="1">
      <c r="A24" s="186" t="s">
        <v>76</v>
      </c>
      <c r="B24" s="187"/>
      <c r="C24" s="19"/>
      <c r="D24" s="19"/>
      <c r="E24" s="19">
        <v>1</v>
      </c>
      <c r="F24" s="171"/>
      <c r="G24" s="171"/>
      <c r="H24" s="171"/>
      <c r="I24" s="19"/>
      <c r="J24" s="171">
        <v>1</v>
      </c>
      <c r="K24" s="171"/>
      <c r="L24" s="171"/>
      <c r="M24" s="19"/>
      <c r="N24" s="171">
        <v>1</v>
      </c>
      <c r="O24" s="171"/>
      <c r="P24" s="171"/>
      <c r="Q24" s="171"/>
      <c r="R24" s="171"/>
      <c r="S24" s="171"/>
      <c r="T24" s="171"/>
      <c r="U24" s="171">
        <v>1</v>
      </c>
      <c r="V24" s="171"/>
      <c r="W24" s="6"/>
      <c r="X24" s="6">
        <f>SUM(C24:W24)</f>
        <v>4</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1</v>
      </c>
      <c r="C34" s="10">
        <f t="shared" si="0"/>
        <v>1</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1</v>
      </c>
      <c r="C37" s="10">
        <f t="shared" si="0"/>
        <v>1</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1486</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1487</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47" t="s">
        <v>1488</v>
      </c>
      <c r="B70" s="148"/>
      <c r="C70" s="148"/>
      <c r="D70" s="148"/>
      <c r="E70" s="148"/>
      <c r="F70" s="148"/>
      <c r="G70" s="148"/>
      <c r="H70" s="148"/>
      <c r="I70" s="148"/>
      <c r="J70" s="148"/>
      <c r="K70" s="148"/>
      <c r="L70" s="148"/>
      <c r="M70" s="148"/>
      <c r="N70" s="148"/>
      <c r="O70" s="148"/>
      <c r="P70" s="148"/>
      <c r="Q70" s="148"/>
      <c r="R70" s="148"/>
      <c r="S70" s="148"/>
      <c r="T70" s="148"/>
      <c r="U70" s="148"/>
      <c r="V70" s="148"/>
      <c r="W70" s="148"/>
      <c r="X70" s="149"/>
      <c r="Y70" s="25"/>
    </row>
    <row r="71" spans="1:25" s="16" customFormat="1" ht="19.5" customHeight="1">
      <c r="A71" s="769"/>
      <c r="B71" s="770"/>
      <c r="C71" s="770"/>
      <c r="D71" s="770"/>
      <c r="E71" s="770"/>
      <c r="F71" s="770"/>
      <c r="G71" s="770"/>
      <c r="H71" s="770"/>
      <c r="I71" s="770"/>
      <c r="J71" s="770"/>
      <c r="K71" s="770"/>
      <c r="L71" s="770"/>
      <c r="M71" s="770"/>
      <c r="N71" s="770"/>
      <c r="O71" s="770"/>
      <c r="P71" s="770"/>
      <c r="Q71" s="770"/>
      <c r="R71" s="770"/>
      <c r="S71" s="770"/>
      <c r="T71" s="770"/>
      <c r="U71" s="770"/>
      <c r="V71" s="770"/>
      <c r="W71" s="770"/>
      <c r="X71" s="771"/>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47" t="s">
        <v>1489</v>
      </c>
      <c r="B82" s="148"/>
      <c r="C82" s="148"/>
      <c r="D82" s="148"/>
      <c r="E82" s="148"/>
      <c r="F82" s="148"/>
      <c r="G82" s="148"/>
      <c r="H82" s="148"/>
      <c r="I82" s="148"/>
      <c r="J82" s="148"/>
      <c r="K82" s="148"/>
      <c r="L82" s="148"/>
      <c r="M82" s="148"/>
      <c r="N82" s="148"/>
      <c r="O82" s="148"/>
      <c r="P82" s="148"/>
      <c r="Q82" s="148"/>
      <c r="R82" s="148"/>
      <c r="S82" s="148"/>
      <c r="T82" s="148"/>
      <c r="U82" s="148"/>
      <c r="V82" s="148"/>
      <c r="W82" s="148"/>
      <c r="X82" s="149"/>
      <c r="Y82" s="25"/>
    </row>
    <row r="83" spans="1:25" s="16" customFormat="1" ht="36.75" customHeight="1">
      <c r="A83" s="769"/>
      <c r="B83" s="770"/>
      <c r="C83" s="770"/>
      <c r="D83" s="770"/>
      <c r="E83" s="770"/>
      <c r="F83" s="770"/>
      <c r="G83" s="770"/>
      <c r="H83" s="770"/>
      <c r="I83" s="770"/>
      <c r="J83" s="770"/>
      <c r="K83" s="770"/>
      <c r="L83" s="770"/>
      <c r="M83" s="770"/>
      <c r="N83" s="770"/>
      <c r="O83" s="770"/>
      <c r="P83" s="770"/>
      <c r="Q83" s="770"/>
      <c r="R83" s="770"/>
      <c r="S83" s="770"/>
      <c r="T83" s="770"/>
      <c r="U83" s="770"/>
      <c r="V83" s="770"/>
      <c r="W83" s="770"/>
      <c r="X83" s="771"/>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543</v>
      </c>
    </row>
    <row r="99" spans="2:2" ht="21" hidden="1" customHeight="1">
      <c r="B99" s="36" t="s">
        <v>544</v>
      </c>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9564-3FF8-4F02-811C-CA6046B6F7F1}">
  <sheetPr codeName="Hoja147"/>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505</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520</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Analizar situaciones de presunto incumplimiento de las normas del Sistema General de Seguridad Social en Salud mediante el desarrollo del procedimiento administrativo establecido en la ley, con el propósito de sancionar las infracciones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Determinar qué porcentaje de las solicitudes de investigación fue aceptado para estudio de la delegada sin efectuar devolución</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522</v>
      </c>
      <c r="D11" s="275"/>
      <c r="E11" s="321"/>
      <c r="F11" s="229" t="s">
        <v>524</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523</v>
      </c>
      <c r="D13" s="254"/>
      <c r="E13" s="254"/>
      <c r="F13" s="235"/>
      <c r="G13" s="236"/>
      <c r="H13" s="236"/>
      <c r="I13" s="236"/>
      <c r="J13" s="236"/>
      <c r="K13" s="236"/>
      <c r="L13" s="236"/>
      <c r="M13" s="237"/>
      <c r="N13" s="255" t="s">
        <v>132</v>
      </c>
      <c r="O13" s="256"/>
      <c r="P13" s="256"/>
      <c r="Q13" s="257"/>
      <c r="R13" s="258" t="s">
        <v>525</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772" t="s">
        <v>256</v>
      </c>
      <c r="E16" s="224"/>
      <c r="F16" s="200" t="s">
        <v>135</v>
      </c>
      <c r="G16" s="201"/>
      <c r="H16" s="201"/>
      <c r="I16" s="201"/>
      <c r="J16" s="209" t="s">
        <v>37</v>
      </c>
      <c r="K16" s="209"/>
      <c r="L16" s="209"/>
      <c r="M16" s="209"/>
      <c r="N16" s="210" t="s">
        <v>257</v>
      </c>
      <c r="O16" s="211"/>
      <c r="P16" s="211"/>
      <c r="Q16" s="211"/>
      <c r="R16" s="212"/>
      <c r="S16" s="200" t="s">
        <v>513</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258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259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503</v>
      </c>
      <c r="K23" s="192"/>
      <c r="L23" s="193"/>
      <c r="M23" s="4"/>
      <c r="N23" s="191"/>
      <c r="O23" s="193"/>
      <c r="P23" s="191"/>
      <c r="Q23" s="192"/>
      <c r="R23" s="193"/>
      <c r="S23" s="191"/>
      <c r="T23" s="193"/>
      <c r="U23" s="191"/>
      <c r="V23" s="193"/>
      <c r="W23" s="5">
        <v>421</v>
      </c>
      <c r="X23" s="5">
        <f>SUM(C23:W23)</f>
        <v>924</v>
      </c>
      <c r="Y23" s="23"/>
    </row>
    <row r="24" spans="1:25" ht="19" customHeight="1" thickBot="1">
      <c r="A24" s="186" t="s">
        <v>76</v>
      </c>
      <c r="B24" s="187"/>
      <c r="C24" s="19"/>
      <c r="D24" s="19"/>
      <c r="E24" s="19"/>
      <c r="F24" s="171"/>
      <c r="G24" s="171"/>
      <c r="H24" s="171"/>
      <c r="I24" s="19"/>
      <c r="J24" s="171">
        <v>639</v>
      </c>
      <c r="K24" s="171"/>
      <c r="L24" s="171"/>
      <c r="M24" s="19"/>
      <c r="N24" s="171"/>
      <c r="O24" s="171"/>
      <c r="P24" s="171"/>
      <c r="Q24" s="171"/>
      <c r="R24" s="171"/>
      <c r="S24" s="171"/>
      <c r="T24" s="171"/>
      <c r="U24" s="171"/>
      <c r="V24" s="171"/>
      <c r="W24" s="6">
        <v>469</v>
      </c>
      <c r="X24" s="6">
        <f>SUM(C24:W24)</f>
        <v>1108</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t="str">
        <f>$D$16</f>
        <v xml:space="preserve">80%
</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t="str">
        <f t="shared" ref="D28:D38" si="1">$D$16</f>
        <v xml:space="preserve">80%
</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t="str">
        <f t="shared" si="1"/>
        <v xml:space="preserve">80%
</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t="str">
        <f t="shared" si="1"/>
        <v xml:space="preserve">80%
</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t="str">
        <f t="shared" si="1"/>
        <v xml:space="preserve">80%
</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0.78716744913928016</v>
      </c>
      <c r="C32" s="10">
        <f t="shared" si="0"/>
        <v>1</v>
      </c>
      <c r="D32" s="10" t="str">
        <f t="shared" si="1"/>
        <v xml:space="preserve">80%
</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t="str">
        <f t="shared" si="1"/>
        <v xml:space="preserve">80%
</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t="str">
        <f t="shared" si="1"/>
        <v xml:space="preserve">80%
</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t="str">
        <f t="shared" si="1"/>
        <v xml:space="preserve">80%
</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t="str">
        <f t="shared" si="1"/>
        <v xml:space="preserve">80%
</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t="str">
        <f t="shared" si="1"/>
        <v xml:space="preserve">80%
</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0.89765458422174838</v>
      </c>
      <c r="C38" s="28">
        <f t="shared" si="0"/>
        <v>1</v>
      </c>
      <c r="D38" s="28" t="str">
        <f t="shared" si="1"/>
        <v xml:space="preserve">80%
</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0.83393501805054149</v>
      </c>
      <c r="C39" s="30">
        <v>1</v>
      </c>
      <c r="D39" s="31">
        <f t="shared" ref="D39" si="2">SUM(D27:D38)/12</f>
        <v>0</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1490</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30"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1491</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41.2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521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7659A-CC03-4C02-A222-525897C9114B}">
  <sheetPr codeName="Hoja14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505</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526</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Analizar situaciones de presunto incumplimiento de las normas del Sistema General de Seguridad Social en Salud mediante el desarrollo del procedimiento administrativo establecido en la ley, con el propósito de sancionar las infracciones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Determinar qué porcentaje de las solicitudes de investigación sirvió de fundamento para la apertura de procesos administrativos sancionatorios, excluyéndose aquellas objeto informe de improcedencia</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528</v>
      </c>
      <c r="D11" s="275"/>
      <c r="E11" s="321"/>
      <c r="F11" s="229" t="s">
        <v>529</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523</v>
      </c>
      <c r="D13" s="254"/>
      <c r="E13" s="254"/>
      <c r="F13" s="235"/>
      <c r="G13" s="236"/>
      <c r="H13" s="236"/>
      <c r="I13" s="236"/>
      <c r="J13" s="236"/>
      <c r="K13" s="236"/>
      <c r="L13" s="236"/>
      <c r="M13" s="237"/>
      <c r="N13" s="255" t="s">
        <v>132</v>
      </c>
      <c r="O13" s="256"/>
      <c r="P13" s="256"/>
      <c r="Q13" s="257"/>
      <c r="R13" s="258" t="s">
        <v>530</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772" t="s">
        <v>256</v>
      </c>
      <c r="E16" s="224"/>
      <c r="F16" s="200" t="s">
        <v>135</v>
      </c>
      <c r="G16" s="201"/>
      <c r="H16" s="201"/>
      <c r="I16" s="201"/>
      <c r="J16" s="209" t="s">
        <v>37</v>
      </c>
      <c r="K16" s="209"/>
      <c r="L16" s="209"/>
      <c r="M16" s="209"/>
      <c r="N16" s="210" t="s">
        <v>257</v>
      </c>
      <c r="O16" s="211"/>
      <c r="P16" s="211"/>
      <c r="Q16" s="211"/>
      <c r="R16" s="212"/>
      <c r="S16" s="200" t="s">
        <v>513</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258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259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435</v>
      </c>
      <c r="K23" s="192"/>
      <c r="L23" s="193"/>
      <c r="M23" s="4"/>
      <c r="N23" s="191"/>
      <c r="O23" s="193"/>
      <c r="P23" s="191"/>
      <c r="Q23" s="192"/>
      <c r="R23" s="193"/>
      <c r="S23" s="191"/>
      <c r="T23" s="193"/>
      <c r="U23" s="191"/>
      <c r="V23" s="193"/>
      <c r="W23" s="5">
        <v>341</v>
      </c>
      <c r="X23" s="5">
        <f>SUM(C23:W23)</f>
        <v>776</v>
      </c>
      <c r="Y23" s="23"/>
    </row>
    <row r="24" spans="1:25" ht="19" customHeight="1" thickBot="1">
      <c r="A24" s="186" t="s">
        <v>76</v>
      </c>
      <c r="B24" s="187"/>
      <c r="C24" s="19"/>
      <c r="D24" s="19"/>
      <c r="E24" s="19"/>
      <c r="F24" s="171"/>
      <c r="G24" s="171"/>
      <c r="H24" s="171"/>
      <c r="I24" s="19"/>
      <c r="J24" s="171">
        <v>503</v>
      </c>
      <c r="K24" s="171"/>
      <c r="L24" s="171"/>
      <c r="M24" s="19"/>
      <c r="N24" s="171"/>
      <c r="O24" s="171"/>
      <c r="P24" s="171"/>
      <c r="Q24" s="171"/>
      <c r="R24" s="171"/>
      <c r="S24" s="171"/>
      <c r="T24" s="171"/>
      <c r="U24" s="171"/>
      <c r="V24" s="171"/>
      <c r="W24" s="6">
        <v>469</v>
      </c>
      <c r="X24" s="6">
        <f>SUM(C24:W24)</f>
        <v>972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t="str">
        <f>$D$16</f>
        <v xml:space="preserve">80%
</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t="str">
        <f t="shared" ref="D28:D38" si="1">$D$16</f>
        <v xml:space="preserve">80%
</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t="str">
        <f t="shared" si="1"/>
        <v xml:space="preserve">80%
</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t="str">
        <f t="shared" si="1"/>
        <v xml:space="preserve">80%
</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t="str">
        <f t="shared" si="1"/>
        <v xml:space="preserve">80%
</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0.86481113320079528</v>
      </c>
      <c r="C32" s="10">
        <f t="shared" si="0"/>
        <v>1</v>
      </c>
      <c r="D32" s="10" t="str">
        <f t="shared" si="1"/>
        <v xml:space="preserve">80%
</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t="str">
        <f t="shared" si="1"/>
        <v xml:space="preserve">80%
</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t="str">
        <f t="shared" si="1"/>
        <v xml:space="preserve">80%
</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t="str">
        <f t="shared" si="1"/>
        <v xml:space="preserve">80%
</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t="str">
        <f t="shared" si="1"/>
        <v xml:space="preserve">80%
</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t="str">
        <f t="shared" si="1"/>
        <v xml:space="preserve">80%
</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0.72707889125799574</v>
      </c>
      <c r="C38" s="28">
        <f t="shared" si="0"/>
        <v>1</v>
      </c>
      <c r="D38" s="28" t="str">
        <f t="shared" si="1"/>
        <v xml:space="preserve">80%
</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0.79835390946502061</v>
      </c>
      <c r="C39" s="30">
        <v>1</v>
      </c>
      <c r="D39" s="31">
        <f t="shared" ref="D39" si="2">SUM(D27:D38)/12</f>
        <v>0</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1492</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66.7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1493</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73.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507</v>
      </c>
    </row>
    <row r="95" spans="1:25" ht="21" hidden="1" customHeight="1">
      <c r="B95" s="36"/>
    </row>
    <row r="96" spans="1:25" ht="21" hidden="1" customHeight="1">
      <c r="B96" s="36"/>
    </row>
    <row r="97" spans="2:2" ht="21" hidden="1" customHeight="1">
      <c r="B97" s="36"/>
    </row>
    <row r="98" spans="2:2" ht="21" hidden="1" customHeight="1">
      <c r="B98" s="36" t="s">
        <v>527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F51E9-5A67-4E33-8CFE-D9D15111DA2F}">
  <sheetPr codeName="Hoja24"/>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1565</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1566</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119.25" customHeight="1">
      <c r="A10" s="363"/>
      <c r="B10" s="364"/>
      <c r="C10" s="495" t="s">
        <v>1567</v>
      </c>
      <c r="D10" s="496"/>
      <c r="E10" s="497"/>
      <c r="F10" s="498" t="s">
        <v>1568</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68.25" customHeight="1" thickBot="1">
      <c r="A12" s="365"/>
      <c r="B12" s="366"/>
      <c r="C12" s="401"/>
      <c r="D12" s="401"/>
      <c r="E12" s="401"/>
      <c r="F12" s="504"/>
      <c r="G12" s="505"/>
      <c r="H12" s="505"/>
      <c r="I12" s="505"/>
      <c r="J12" s="505"/>
      <c r="K12" s="505"/>
      <c r="L12" s="505"/>
      <c r="M12" s="506"/>
      <c r="N12" s="255" t="s">
        <v>132</v>
      </c>
      <c r="O12" s="256"/>
      <c r="P12" s="256"/>
      <c r="Q12" s="257"/>
      <c r="R12" s="258" t="s">
        <v>1564</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134</v>
      </c>
      <c r="B15" s="490"/>
      <c r="C15" s="489">
        <v>1</v>
      </c>
      <c r="D15" s="490"/>
      <c r="E15" s="484"/>
      <c r="F15" s="423" t="s">
        <v>135</v>
      </c>
      <c r="G15" s="424"/>
      <c r="H15" s="424"/>
      <c r="I15" s="424"/>
      <c r="J15" s="389" t="s">
        <v>37</v>
      </c>
      <c r="K15" s="389"/>
      <c r="L15" s="389"/>
      <c r="M15" s="389"/>
      <c r="N15" s="420" t="s">
        <v>2471</v>
      </c>
      <c r="O15" s="421"/>
      <c r="P15" s="421"/>
      <c r="Q15" s="421"/>
      <c r="R15" s="422"/>
      <c r="S15" s="423" t="s">
        <v>513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100</v>
      </c>
      <c r="K22" s="449"/>
      <c r="L22" s="450"/>
      <c r="M22" s="69"/>
      <c r="N22" s="448"/>
      <c r="O22" s="450"/>
      <c r="P22" s="448"/>
      <c r="Q22" s="449"/>
      <c r="R22" s="450"/>
      <c r="S22" s="448"/>
      <c r="T22" s="450"/>
      <c r="U22" s="448"/>
      <c r="V22" s="450"/>
      <c r="W22" s="70">
        <v>19</v>
      </c>
      <c r="X22" s="70">
        <f>SUM(C22:W22)</f>
        <v>119</v>
      </c>
      <c r="Y22" s="23"/>
    </row>
    <row r="23" spans="1:25" ht="19" customHeight="1" thickBot="1">
      <c r="A23" s="468" t="s">
        <v>76</v>
      </c>
      <c r="B23" s="469"/>
      <c r="C23" s="65"/>
      <c r="D23" s="65"/>
      <c r="E23" s="65"/>
      <c r="F23" s="455"/>
      <c r="G23" s="455"/>
      <c r="H23" s="455"/>
      <c r="I23" s="65"/>
      <c r="J23" s="455">
        <v>100</v>
      </c>
      <c r="K23" s="455"/>
      <c r="L23" s="455"/>
      <c r="M23" s="65"/>
      <c r="N23" s="455"/>
      <c r="O23" s="455"/>
      <c r="P23" s="455"/>
      <c r="Q23" s="455"/>
      <c r="R23" s="455"/>
      <c r="S23" s="455"/>
      <c r="T23" s="455"/>
      <c r="U23" s="455"/>
      <c r="V23" s="455"/>
      <c r="W23" s="71">
        <v>19</v>
      </c>
      <c r="X23" s="71">
        <f>SUM(C23:W23)</f>
        <v>119</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2.5" customHeight="1" thickBot="1">
      <c r="A45" s="138"/>
      <c r="B45" s="139"/>
      <c r="C45" s="139"/>
      <c r="D45" s="139"/>
      <c r="E45" s="139"/>
      <c r="F45" s="139"/>
      <c r="G45" s="139"/>
      <c r="H45" s="139"/>
      <c r="I45" s="139"/>
      <c r="J45" s="139"/>
      <c r="K45" s="139"/>
      <c r="L45" s="139"/>
      <c r="M45" s="139"/>
      <c r="N45" s="139"/>
      <c r="O45" s="139"/>
      <c r="P45" s="139"/>
      <c r="Q45" s="139"/>
      <c r="R45" s="139"/>
      <c r="S45" s="139"/>
      <c r="T45" s="139"/>
      <c r="U45" s="139"/>
      <c r="V45" s="139"/>
      <c r="W45" s="139"/>
      <c r="X45" s="140"/>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54" customHeight="1" thickBot="1">
      <c r="A47" s="138"/>
      <c r="B47" s="139"/>
      <c r="C47" s="139"/>
      <c r="D47" s="139"/>
      <c r="E47" s="139"/>
      <c r="F47" s="139"/>
      <c r="G47" s="139"/>
      <c r="H47" s="139"/>
      <c r="I47" s="139"/>
      <c r="J47" s="139"/>
      <c r="K47" s="139"/>
      <c r="L47" s="139"/>
      <c r="M47" s="139"/>
      <c r="N47" s="139"/>
      <c r="O47" s="139"/>
      <c r="P47" s="139"/>
      <c r="Q47" s="139"/>
      <c r="R47" s="139"/>
      <c r="S47" s="139"/>
      <c r="T47" s="139"/>
      <c r="U47" s="139"/>
      <c r="V47" s="139"/>
      <c r="W47" s="139"/>
      <c r="X47" s="140"/>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6" t="s">
        <v>2493</v>
      </c>
      <c r="B51" s="517"/>
      <c r="C51" s="517"/>
      <c r="D51" s="517"/>
      <c r="E51" s="517"/>
      <c r="F51" s="517"/>
      <c r="G51" s="517"/>
      <c r="H51" s="517"/>
      <c r="I51" s="517"/>
      <c r="J51" s="517"/>
      <c r="K51" s="517"/>
      <c r="L51" s="517"/>
      <c r="M51" s="517"/>
      <c r="N51" s="517"/>
      <c r="O51" s="517"/>
      <c r="P51" s="517"/>
      <c r="Q51" s="517"/>
      <c r="R51" s="517"/>
      <c r="S51" s="517"/>
      <c r="T51" s="517"/>
      <c r="U51" s="517"/>
      <c r="V51" s="517"/>
      <c r="W51" s="517"/>
      <c r="X51" s="518"/>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40"/>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160"/>
      <c r="B57" s="161"/>
      <c r="C57" s="161"/>
      <c r="D57" s="161"/>
      <c r="E57" s="161"/>
      <c r="F57" s="161"/>
      <c r="G57" s="161"/>
      <c r="H57" s="161"/>
      <c r="I57" s="161"/>
      <c r="J57" s="161"/>
      <c r="K57" s="161"/>
      <c r="L57" s="161"/>
      <c r="M57" s="161"/>
      <c r="N57" s="161"/>
      <c r="O57" s="161"/>
      <c r="P57" s="161"/>
      <c r="Q57" s="161"/>
      <c r="R57" s="161"/>
      <c r="S57" s="161"/>
      <c r="T57" s="161"/>
      <c r="U57" s="161"/>
      <c r="V57" s="161"/>
      <c r="W57" s="161"/>
      <c r="X57" s="162"/>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8" customHeight="1" thickBot="1">
      <c r="A63" s="513" t="s">
        <v>2493</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1596C-427F-4595-8CE2-CBFA98CEE10B}">
  <sheetPr codeName="Hoja14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764</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778</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Ejecutar cronograma de actividades para la apropiación, fortalecimiento  y seguimiento de la planeación estratégica institucional.</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780</v>
      </c>
      <c r="D11" s="275"/>
      <c r="E11" s="321"/>
      <c r="F11" s="229" t="s">
        <v>781</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782</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244</v>
      </c>
      <c r="G16" s="201"/>
      <c r="H16" s="201"/>
      <c r="I16" s="201"/>
      <c r="J16" s="209" t="s">
        <v>37</v>
      </c>
      <c r="K16" s="209"/>
      <c r="L16" s="209"/>
      <c r="M16" s="209"/>
      <c r="N16" s="210" t="s">
        <v>136</v>
      </c>
      <c r="O16" s="211"/>
      <c r="P16" s="211"/>
      <c r="Q16" s="211"/>
      <c r="R16" s="212"/>
      <c r="S16" s="200" t="s">
        <v>772</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4</v>
      </c>
      <c r="F23" s="191"/>
      <c r="G23" s="192"/>
      <c r="H23" s="193"/>
      <c r="I23" s="4"/>
      <c r="J23" s="191">
        <v>4</v>
      </c>
      <c r="K23" s="192"/>
      <c r="L23" s="193"/>
      <c r="M23" s="4"/>
      <c r="N23" s="191"/>
      <c r="O23" s="193"/>
      <c r="P23" s="191">
        <v>5</v>
      </c>
      <c r="Q23" s="192"/>
      <c r="R23" s="193"/>
      <c r="S23" s="191"/>
      <c r="T23" s="193"/>
      <c r="U23" s="191"/>
      <c r="V23" s="193"/>
      <c r="W23" s="5">
        <v>5</v>
      </c>
      <c r="X23" s="5">
        <f>SUM(C23:W23)</f>
        <v>18</v>
      </c>
      <c r="Y23" s="23"/>
    </row>
    <row r="24" spans="1:25" ht="19" customHeight="1" thickBot="1">
      <c r="A24" s="186" t="s">
        <v>76</v>
      </c>
      <c r="B24" s="187"/>
      <c r="C24" s="19"/>
      <c r="D24" s="19"/>
      <c r="E24" s="19">
        <v>4</v>
      </c>
      <c r="F24" s="171"/>
      <c r="G24" s="171"/>
      <c r="H24" s="171"/>
      <c r="I24" s="19"/>
      <c r="J24" s="171">
        <v>4</v>
      </c>
      <c r="K24" s="171"/>
      <c r="L24" s="171"/>
      <c r="M24" s="19"/>
      <c r="N24" s="171"/>
      <c r="O24" s="171"/>
      <c r="P24" s="171">
        <v>5</v>
      </c>
      <c r="Q24" s="171"/>
      <c r="R24" s="171"/>
      <c r="S24" s="171"/>
      <c r="T24" s="171"/>
      <c r="U24" s="171"/>
      <c r="V24" s="171"/>
      <c r="W24" s="6">
        <v>5</v>
      </c>
      <c r="X24" s="6">
        <f>SUM(C24:W24)</f>
        <v>18</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1494</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1495</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5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1496</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64.5"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1497</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76.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766</v>
      </c>
    </row>
    <row r="95" spans="1:25" ht="21" hidden="1" customHeight="1">
      <c r="B95" s="36" t="s">
        <v>767</v>
      </c>
    </row>
    <row r="96" spans="1:25" ht="21" hidden="1" customHeight="1">
      <c r="B96" s="36"/>
    </row>
    <row r="97" spans="2:2" ht="21" hidden="1" customHeight="1">
      <c r="B97" s="36"/>
    </row>
    <row r="98" spans="2:2" ht="21" hidden="1" customHeight="1">
      <c r="B98" s="36" t="s">
        <v>779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0336-901A-4917-ACCC-2B92EDF99394}">
  <sheetPr codeName="Hoja15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669</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693</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documentos técnicos y jurídicos para fortalecer la  Función de conciliación</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695</v>
      </c>
      <c r="D11" s="275"/>
      <c r="E11" s="321"/>
      <c r="F11" s="229" t="s">
        <v>696</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697</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135</v>
      </c>
      <c r="G16" s="201"/>
      <c r="H16" s="201"/>
      <c r="I16" s="201"/>
      <c r="J16" s="209" t="s">
        <v>37</v>
      </c>
      <c r="K16" s="209"/>
      <c r="L16" s="209"/>
      <c r="M16" s="209"/>
      <c r="N16" s="210" t="s">
        <v>136</v>
      </c>
      <c r="O16" s="211"/>
      <c r="P16" s="211"/>
      <c r="Q16" s="211"/>
      <c r="R16" s="212"/>
      <c r="S16" s="200" t="s">
        <v>675</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1</v>
      </c>
      <c r="K23" s="192"/>
      <c r="L23" s="193"/>
      <c r="M23" s="4"/>
      <c r="N23" s="191"/>
      <c r="O23" s="193"/>
      <c r="P23" s="191"/>
      <c r="Q23" s="192"/>
      <c r="R23" s="193"/>
      <c r="S23" s="191"/>
      <c r="T23" s="193"/>
      <c r="U23" s="191">
        <v>4</v>
      </c>
      <c r="V23" s="193"/>
      <c r="W23" s="5"/>
      <c r="X23" s="5">
        <f>SUM(C23:W23)</f>
        <v>5</v>
      </c>
      <c r="Y23" s="23"/>
    </row>
    <row r="24" spans="1:25" ht="19" customHeight="1" thickBot="1">
      <c r="A24" s="186" t="s">
        <v>76</v>
      </c>
      <c r="B24" s="187"/>
      <c r="C24" s="19"/>
      <c r="D24" s="19"/>
      <c r="E24" s="19"/>
      <c r="F24" s="171"/>
      <c r="G24" s="171"/>
      <c r="H24" s="171"/>
      <c r="I24" s="19"/>
      <c r="J24" s="171">
        <v>1</v>
      </c>
      <c r="K24" s="171"/>
      <c r="L24" s="171"/>
      <c r="M24" s="19"/>
      <c r="N24" s="171"/>
      <c r="O24" s="171"/>
      <c r="P24" s="171"/>
      <c r="Q24" s="171"/>
      <c r="R24" s="171"/>
      <c r="S24" s="171"/>
      <c r="T24" s="171"/>
      <c r="U24" s="171">
        <v>4</v>
      </c>
      <c r="V24" s="171"/>
      <c r="W24" s="6"/>
      <c r="X24" s="6">
        <f>SUM(C24:W24)</f>
        <v>5</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1</v>
      </c>
      <c r="C37" s="10">
        <f t="shared" si="0"/>
        <v>1</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1498</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47" t="s">
        <v>1499</v>
      </c>
      <c r="B82" s="148"/>
      <c r="C82" s="148"/>
      <c r="D82" s="148"/>
      <c r="E82" s="148"/>
      <c r="F82" s="148"/>
      <c r="G82" s="148"/>
      <c r="H82" s="148"/>
      <c r="I82" s="148"/>
      <c r="J82" s="148"/>
      <c r="K82" s="148"/>
      <c r="L82" s="148"/>
      <c r="M82" s="148"/>
      <c r="N82" s="148"/>
      <c r="O82" s="148"/>
      <c r="P82" s="148"/>
      <c r="Q82" s="148"/>
      <c r="R82" s="148"/>
      <c r="S82" s="148"/>
      <c r="T82" s="148"/>
      <c r="U82" s="148"/>
      <c r="V82" s="148"/>
      <c r="W82" s="148"/>
      <c r="X82" s="149"/>
      <c r="Y82" s="25"/>
    </row>
    <row r="83" spans="1:25" s="16" customFormat="1" ht="24.75" customHeight="1">
      <c r="A83" s="769"/>
      <c r="B83" s="770"/>
      <c r="C83" s="770"/>
      <c r="D83" s="770"/>
      <c r="E83" s="770"/>
      <c r="F83" s="770"/>
      <c r="G83" s="770"/>
      <c r="H83" s="770"/>
      <c r="I83" s="770"/>
      <c r="J83" s="770"/>
      <c r="K83" s="770"/>
      <c r="L83" s="770"/>
      <c r="M83" s="770"/>
      <c r="N83" s="770"/>
      <c r="O83" s="770"/>
      <c r="P83" s="770"/>
      <c r="Q83" s="770"/>
      <c r="R83" s="770"/>
      <c r="S83" s="770"/>
      <c r="T83" s="770"/>
      <c r="U83" s="770"/>
      <c r="V83" s="770"/>
      <c r="W83" s="770"/>
      <c r="X83" s="771"/>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662</v>
      </c>
    </row>
    <row r="95" spans="1:25" ht="21" hidden="1" customHeight="1">
      <c r="B95" s="36" t="s">
        <v>663</v>
      </c>
    </row>
    <row r="96" spans="1:25" ht="21" hidden="1" customHeight="1">
      <c r="B96" s="36"/>
    </row>
    <row r="97" spans="2:2" ht="21" hidden="1" customHeight="1">
      <c r="B97" s="36"/>
    </row>
    <row r="98" spans="2:2" ht="21" hidden="1" customHeight="1">
      <c r="B98" s="36" t="s">
        <v>694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892B-1802-42BF-973E-3FB6B0D1C4A3}">
  <sheetPr codeName="Hoja151"/>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308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393</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la Evaluación de la Gestión del Riesgo en Salud Entidades Territoriales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395</v>
      </c>
      <c r="D11" s="275"/>
      <c r="E11" s="321"/>
      <c r="F11" s="229" t="s">
        <v>396</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284</v>
      </c>
      <c r="O13" s="256"/>
      <c r="P13" s="256"/>
      <c r="Q13" s="257"/>
      <c r="R13" s="258" t="s">
        <v>397</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135</v>
      </c>
      <c r="G16" s="201"/>
      <c r="H16" s="201"/>
      <c r="I16" s="201"/>
      <c r="J16" s="209" t="s">
        <v>37</v>
      </c>
      <c r="K16" s="209"/>
      <c r="L16" s="209"/>
      <c r="M16" s="209"/>
      <c r="N16" s="210" t="s">
        <v>136</v>
      </c>
      <c r="O16" s="211"/>
      <c r="P16" s="211"/>
      <c r="Q16" s="211"/>
      <c r="R16" s="212"/>
      <c r="S16" s="200" t="s">
        <v>201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c r="K23" s="192"/>
      <c r="L23" s="193"/>
      <c r="M23" s="4">
        <v>30</v>
      </c>
      <c r="N23" s="191"/>
      <c r="O23" s="193"/>
      <c r="P23" s="191"/>
      <c r="Q23" s="192"/>
      <c r="R23" s="193"/>
      <c r="S23" s="191"/>
      <c r="T23" s="193"/>
      <c r="U23" s="191"/>
      <c r="V23" s="193"/>
      <c r="W23" s="5">
        <v>2</v>
      </c>
      <c r="X23" s="5">
        <f>SUM(C23:W23)</f>
        <v>32</v>
      </c>
      <c r="Y23" s="23"/>
    </row>
    <row r="24" spans="1:25" ht="19" customHeight="1" thickBot="1">
      <c r="A24" s="186" t="s">
        <v>76</v>
      </c>
      <c r="B24" s="187"/>
      <c r="C24" s="19"/>
      <c r="D24" s="19"/>
      <c r="E24" s="19"/>
      <c r="F24" s="171"/>
      <c r="G24" s="171"/>
      <c r="H24" s="171"/>
      <c r="I24" s="19"/>
      <c r="J24" s="171"/>
      <c r="K24" s="171"/>
      <c r="L24" s="171"/>
      <c r="M24" s="19">
        <v>30</v>
      </c>
      <c r="N24" s="171"/>
      <c r="O24" s="171"/>
      <c r="P24" s="171"/>
      <c r="Q24" s="171"/>
      <c r="R24" s="171"/>
      <c r="S24" s="171"/>
      <c r="T24" s="171"/>
      <c r="U24" s="171"/>
      <c r="V24" s="171"/>
      <c r="W24" s="6">
        <v>2</v>
      </c>
      <c r="X24" s="6">
        <f>SUM(C24:W24)</f>
        <v>32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1</v>
      </c>
      <c r="C33" s="10">
        <f t="shared" si="0"/>
        <v>1</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47" t="s">
        <v>1500</v>
      </c>
      <c r="B66" s="148"/>
      <c r="C66" s="148"/>
      <c r="D66" s="148"/>
      <c r="E66" s="148"/>
      <c r="F66" s="148"/>
      <c r="G66" s="148"/>
      <c r="H66" s="148"/>
      <c r="I66" s="148"/>
      <c r="J66" s="148"/>
      <c r="K66" s="148"/>
      <c r="L66" s="148"/>
      <c r="M66" s="148"/>
      <c r="N66" s="148"/>
      <c r="O66" s="148"/>
      <c r="P66" s="148"/>
      <c r="Q66" s="148"/>
      <c r="R66" s="148"/>
      <c r="S66" s="148"/>
      <c r="T66" s="148"/>
      <c r="U66" s="148"/>
      <c r="V66" s="148"/>
      <c r="W66" s="148"/>
      <c r="X66" s="149"/>
      <c r="Y66" s="25"/>
    </row>
    <row r="67" spans="1:25" s="16" customFormat="1" ht="21.75" customHeight="1">
      <c r="A67" s="769"/>
      <c r="B67" s="770"/>
      <c r="C67" s="770"/>
      <c r="D67" s="770"/>
      <c r="E67" s="770"/>
      <c r="F67" s="770"/>
      <c r="G67" s="770"/>
      <c r="H67" s="770"/>
      <c r="I67" s="770"/>
      <c r="J67" s="770"/>
      <c r="K67" s="770"/>
      <c r="L67" s="770"/>
      <c r="M67" s="770"/>
      <c r="N67" s="770"/>
      <c r="O67" s="770"/>
      <c r="P67" s="770"/>
      <c r="Q67" s="770"/>
      <c r="R67" s="770"/>
      <c r="S67" s="770"/>
      <c r="T67" s="770"/>
      <c r="U67" s="770"/>
      <c r="V67" s="770"/>
      <c r="W67" s="770"/>
      <c r="X67" s="771"/>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1501</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394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18551-E95E-4852-AE57-EEF6FA76E959}">
  <sheetPr codeName="Hoja152"/>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308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341</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seguimiento al proceso de saneamiento de los recobros NO UPC del regimen contributivo en los estados financieros en el marco del acuerdo de punto final.</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343</v>
      </c>
      <c r="D11" s="275"/>
      <c r="E11" s="321"/>
      <c r="F11" s="229" t="s">
        <v>345</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344</v>
      </c>
      <c r="D13" s="254"/>
      <c r="E13" s="254"/>
      <c r="F13" s="235"/>
      <c r="G13" s="236"/>
      <c r="H13" s="236"/>
      <c r="I13" s="236"/>
      <c r="J13" s="236"/>
      <c r="K13" s="236"/>
      <c r="L13" s="236"/>
      <c r="M13" s="237"/>
      <c r="N13" s="255" t="s">
        <v>284</v>
      </c>
      <c r="O13" s="256"/>
      <c r="P13" s="256"/>
      <c r="Q13" s="257"/>
      <c r="R13" s="258" t="s">
        <v>346</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0.8</v>
      </c>
      <c r="C16" s="224"/>
      <c r="D16" s="223">
        <v>0.9</v>
      </c>
      <c r="E16" s="224"/>
      <c r="F16" s="200" t="s">
        <v>200</v>
      </c>
      <c r="G16" s="201"/>
      <c r="H16" s="201"/>
      <c r="I16" s="201"/>
      <c r="J16" s="209" t="s">
        <v>37</v>
      </c>
      <c r="K16" s="209"/>
      <c r="L16" s="209"/>
      <c r="M16" s="209"/>
      <c r="N16" s="210" t="s">
        <v>136</v>
      </c>
      <c r="O16" s="211"/>
      <c r="P16" s="211"/>
      <c r="Q16" s="211"/>
      <c r="R16" s="212"/>
      <c r="S16" s="200" t="s">
        <v>201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v>1906354</v>
      </c>
      <c r="G23" s="192"/>
      <c r="H23" s="193"/>
      <c r="I23" s="4"/>
      <c r="J23" s="191"/>
      <c r="K23" s="192"/>
      <c r="L23" s="193"/>
      <c r="M23" s="4">
        <v>88</v>
      </c>
      <c r="N23" s="191"/>
      <c r="O23" s="193"/>
      <c r="P23" s="191"/>
      <c r="Q23" s="192"/>
      <c r="R23" s="193"/>
      <c r="S23" s="191">
        <v>1409</v>
      </c>
      <c r="T23" s="193"/>
      <c r="U23" s="191"/>
      <c r="V23" s="193"/>
      <c r="W23" s="5"/>
      <c r="X23" s="5">
        <f>SUM(C23:W23)</f>
        <v>1907851</v>
      </c>
      <c r="Y23" s="23"/>
    </row>
    <row r="24" spans="1:25" ht="19" customHeight="1" thickBot="1">
      <c r="A24" s="186" t="s">
        <v>76</v>
      </c>
      <c r="B24" s="187"/>
      <c r="C24" s="19"/>
      <c r="D24" s="19"/>
      <c r="E24" s="19"/>
      <c r="F24" s="171">
        <v>2269728</v>
      </c>
      <c r="G24" s="171"/>
      <c r="H24" s="171"/>
      <c r="I24" s="19"/>
      <c r="J24" s="171"/>
      <c r="K24" s="171"/>
      <c r="L24" s="171"/>
      <c r="M24" s="19">
        <v>65</v>
      </c>
      <c r="N24" s="171"/>
      <c r="O24" s="171"/>
      <c r="P24" s="171"/>
      <c r="Q24" s="171"/>
      <c r="R24" s="171"/>
      <c r="S24" s="171">
        <v>1829</v>
      </c>
      <c r="T24" s="171"/>
      <c r="U24" s="171"/>
      <c r="V24" s="171"/>
      <c r="W24" s="6"/>
      <c r="X24" s="6">
        <f>SUM(C24:W24)</f>
        <v>2271622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0.83990416472810836</v>
      </c>
      <c r="C30" s="10">
        <f t="shared" si="0"/>
        <v>1</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1.3538461538461539</v>
      </c>
      <c r="C33" s="10">
        <f t="shared" si="0"/>
        <v>1</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0.77036632039365771</v>
      </c>
      <c r="C36" s="10">
        <f t="shared" si="0"/>
        <v>1</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0.83986288211683102</v>
      </c>
      <c r="C39" s="30">
        <v>0.8</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47" t="s">
        <v>1502</v>
      </c>
      <c r="B54" s="148"/>
      <c r="C54" s="148"/>
      <c r="D54" s="148"/>
      <c r="E54" s="148"/>
      <c r="F54" s="148"/>
      <c r="G54" s="148"/>
      <c r="H54" s="148"/>
      <c r="I54" s="148"/>
      <c r="J54" s="148"/>
      <c r="K54" s="148"/>
      <c r="L54" s="148"/>
      <c r="M54" s="148"/>
      <c r="N54" s="148"/>
      <c r="O54" s="148"/>
      <c r="P54" s="148"/>
      <c r="Q54" s="148"/>
      <c r="R54" s="148"/>
      <c r="S54" s="148"/>
      <c r="T54" s="148"/>
      <c r="U54" s="148"/>
      <c r="V54" s="148"/>
      <c r="W54" s="148"/>
      <c r="X54" s="149"/>
      <c r="Y54" s="25"/>
    </row>
    <row r="55" spans="1:25" s="16" customFormat="1" ht="19.5" customHeight="1">
      <c r="A55" s="769"/>
      <c r="B55" s="770"/>
      <c r="C55" s="770"/>
      <c r="D55" s="770"/>
      <c r="E55" s="770"/>
      <c r="F55" s="770"/>
      <c r="G55" s="770"/>
      <c r="H55" s="770"/>
      <c r="I55" s="770"/>
      <c r="J55" s="770"/>
      <c r="K55" s="770"/>
      <c r="L55" s="770"/>
      <c r="M55" s="770"/>
      <c r="N55" s="770"/>
      <c r="O55" s="770"/>
      <c r="P55" s="770"/>
      <c r="Q55" s="770"/>
      <c r="R55" s="770"/>
      <c r="S55" s="770"/>
      <c r="T55" s="770"/>
      <c r="U55" s="770"/>
      <c r="V55" s="770"/>
      <c r="W55" s="770"/>
      <c r="X55" s="771"/>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47" t="s">
        <v>1503</v>
      </c>
      <c r="B66" s="148"/>
      <c r="C66" s="148"/>
      <c r="D66" s="148"/>
      <c r="E66" s="148"/>
      <c r="F66" s="148"/>
      <c r="G66" s="148"/>
      <c r="H66" s="148"/>
      <c r="I66" s="148"/>
      <c r="J66" s="148"/>
      <c r="K66" s="148"/>
      <c r="L66" s="148"/>
      <c r="M66" s="148"/>
      <c r="N66" s="148"/>
      <c r="O66" s="148"/>
      <c r="P66" s="148"/>
      <c r="Q66" s="148"/>
      <c r="R66" s="148"/>
      <c r="S66" s="148"/>
      <c r="T66" s="148"/>
      <c r="U66" s="148"/>
      <c r="V66" s="148"/>
      <c r="W66" s="148"/>
      <c r="X66" s="149"/>
      <c r="Y66" s="25"/>
    </row>
    <row r="67" spans="1:25" s="16" customFormat="1" ht="121.5" customHeight="1">
      <c r="A67" s="769"/>
      <c r="B67" s="770"/>
      <c r="C67" s="770"/>
      <c r="D67" s="770"/>
      <c r="E67" s="770"/>
      <c r="F67" s="770"/>
      <c r="G67" s="770"/>
      <c r="H67" s="770"/>
      <c r="I67" s="770"/>
      <c r="J67" s="770"/>
      <c r="K67" s="770"/>
      <c r="L67" s="770"/>
      <c r="M67" s="770"/>
      <c r="N67" s="770"/>
      <c r="O67" s="770"/>
      <c r="P67" s="770"/>
      <c r="Q67" s="770"/>
      <c r="R67" s="770"/>
      <c r="S67" s="770"/>
      <c r="T67" s="770"/>
      <c r="U67" s="770"/>
      <c r="V67" s="770"/>
      <c r="W67" s="770"/>
      <c r="X67" s="771"/>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47" t="s">
        <v>1504</v>
      </c>
      <c r="B78" s="148"/>
      <c r="C78" s="148"/>
      <c r="D78" s="148"/>
      <c r="E78" s="148"/>
      <c r="F78" s="148"/>
      <c r="G78" s="148"/>
      <c r="H78" s="148"/>
      <c r="I78" s="148"/>
      <c r="J78" s="148"/>
      <c r="K78" s="148"/>
      <c r="L78" s="148"/>
      <c r="M78" s="148"/>
      <c r="N78" s="148"/>
      <c r="O78" s="148"/>
      <c r="P78" s="148"/>
      <c r="Q78" s="148"/>
      <c r="R78" s="148"/>
      <c r="S78" s="148"/>
      <c r="T78" s="148"/>
      <c r="U78" s="148"/>
      <c r="V78" s="148"/>
      <c r="W78" s="148"/>
      <c r="X78" s="149"/>
      <c r="Y78" s="25"/>
    </row>
    <row r="79" spans="1:25" s="16" customFormat="1" ht="32.25" customHeight="1">
      <c r="A79" s="769"/>
      <c r="B79" s="770"/>
      <c r="C79" s="770"/>
      <c r="D79" s="770"/>
      <c r="E79" s="770"/>
      <c r="F79" s="770"/>
      <c r="G79" s="770"/>
      <c r="H79" s="770"/>
      <c r="I79" s="770"/>
      <c r="J79" s="770"/>
      <c r="K79" s="770"/>
      <c r="L79" s="770"/>
      <c r="M79" s="770"/>
      <c r="N79" s="770"/>
      <c r="O79" s="770"/>
      <c r="P79" s="770"/>
      <c r="Q79" s="770"/>
      <c r="R79" s="770"/>
      <c r="S79" s="770"/>
      <c r="T79" s="770"/>
      <c r="U79" s="770"/>
      <c r="V79" s="770"/>
      <c r="W79" s="770"/>
      <c r="X79" s="771"/>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342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FA5C3-0BDA-4CEC-BC91-D8CB7F8468E1}">
  <sheetPr codeName="Hoja153"/>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308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347</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Elaborar instrucciones contables de manera conjunta con órganos reguladores y normalizadores en el marco de la ley 1314 de 2009 y sus modificatorios.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349</v>
      </c>
      <c r="D11" s="275"/>
      <c r="E11" s="321"/>
      <c r="F11" s="229" t="s">
        <v>350</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351</v>
      </c>
      <c r="S13" s="259"/>
      <c r="T13" s="260"/>
      <c r="U13" s="261"/>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135</v>
      </c>
      <c r="G16" s="201"/>
      <c r="H16" s="201"/>
      <c r="I16" s="201"/>
      <c r="J16" s="209" t="s">
        <v>37</v>
      </c>
      <c r="K16" s="209"/>
      <c r="L16" s="209"/>
      <c r="M16" s="209"/>
      <c r="N16" s="210" t="s">
        <v>136</v>
      </c>
      <c r="O16" s="211"/>
      <c r="P16" s="211"/>
      <c r="Q16" s="211"/>
      <c r="R16" s="212"/>
      <c r="S16" s="200" t="s">
        <v>352</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1</v>
      </c>
      <c r="K23" s="192"/>
      <c r="L23" s="193"/>
      <c r="M23" s="4"/>
      <c r="N23" s="191"/>
      <c r="O23" s="193"/>
      <c r="P23" s="191"/>
      <c r="Q23" s="192"/>
      <c r="R23" s="193"/>
      <c r="S23" s="191"/>
      <c r="T23" s="193"/>
      <c r="U23" s="191"/>
      <c r="V23" s="193"/>
      <c r="W23" s="5">
        <v>1</v>
      </c>
      <c r="X23" s="5">
        <f>SUM(C23:W23)</f>
        <v>2</v>
      </c>
      <c r="Y23" s="23"/>
    </row>
    <row r="24" spans="1:25" ht="19" customHeight="1" thickBot="1">
      <c r="A24" s="186" t="s">
        <v>76</v>
      </c>
      <c r="B24" s="187"/>
      <c r="C24" s="19"/>
      <c r="D24" s="19"/>
      <c r="E24" s="19"/>
      <c r="F24" s="171"/>
      <c r="G24" s="171"/>
      <c r="H24" s="171"/>
      <c r="I24" s="19"/>
      <c r="J24" s="171">
        <v>1</v>
      </c>
      <c r="K24" s="171"/>
      <c r="L24" s="171"/>
      <c r="M24" s="19"/>
      <c r="N24" s="171"/>
      <c r="O24" s="171"/>
      <c r="P24" s="171"/>
      <c r="Q24" s="171"/>
      <c r="R24" s="171"/>
      <c r="S24" s="171"/>
      <c r="T24" s="171"/>
      <c r="U24" s="171"/>
      <c r="V24" s="171"/>
      <c r="W24" s="6">
        <v>1</v>
      </c>
      <c r="X24" s="6">
        <f>SUM(C24:W24)</f>
        <v>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1505</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1506</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348</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01B39-786A-4872-87C1-1EBBAEF11D9A}">
  <sheetPr codeName="Hoja154"/>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308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321</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75"/>
      <c r="E8" s="275"/>
      <c r="F8" s="275"/>
      <c r="G8" s="275"/>
      <c r="H8" s="275"/>
      <c r="I8" s="275"/>
      <c r="J8" s="275"/>
      <c r="K8" s="275"/>
      <c r="L8" s="275"/>
      <c r="M8" s="275"/>
      <c r="N8" s="275"/>
      <c r="O8" s="275"/>
      <c r="P8" s="275"/>
      <c r="Q8" s="275"/>
      <c r="R8" s="275"/>
      <c r="S8" s="275"/>
      <c r="T8" s="275"/>
      <c r="U8" s="275"/>
      <c r="V8" s="275"/>
      <c r="W8" s="275"/>
      <c r="X8" s="276"/>
      <c r="Y8" s="23"/>
    </row>
    <row r="9" spans="1:25" ht="57.75" customHeight="1">
      <c r="A9" s="310" t="s">
        <v>11</v>
      </c>
      <c r="B9" s="311"/>
      <c r="C9" s="271" t="str">
        <f>B98&amp;B99&amp;B100</f>
        <v>Realizar visitas y/o auditorias en el marco de la SBR con el proposito de identificar el nivel de exposición al riesgo en las Empresas Promotoras de Salud (EPS) frente a los riesgos de liquidez, crédito, mercado de capitales, operacional, riesgo de grupo, reputacional, fallas de mercado y Sistema de Administración del Riesgo de Lavado de Activos y de la Financiación del Terrorismo (SARLAFT). De acuerdo con el avance en la implementación de las metodologías, expedición de las respectiva normativay guías metodológicas para los vigilados priorizados.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325</v>
      </c>
      <c r="D11" s="275"/>
      <c r="E11" s="321"/>
      <c r="F11" s="229" t="s">
        <v>326</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327</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135</v>
      </c>
      <c r="G16" s="201"/>
      <c r="H16" s="201"/>
      <c r="I16" s="201"/>
      <c r="J16" s="209" t="s">
        <v>37</v>
      </c>
      <c r="K16" s="209"/>
      <c r="L16" s="209"/>
      <c r="M16" s="209"/>
      <c r="N16" s="210" t="s">
        <v>136</v>
      </c>
      <c r="O16" s="211"/>
      <c r="P16" s="211"/>
      <c r="Q16" s="211"/>
      <c r="R16" s="212"/>
      <c r="S16" s="200" t="s">
        <v>328</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1</v>
      </c>
      <c r="K23" s="192"/>
      <c r="L23" s="193"/>
      <c r="M23" s="4"/>
      <c r="N23" s="191"/>
      <c r="O23" s="193"/>
      <c r="P23" s="191"/>
      <c r="Q23" s="192"/>
      <c r="R23" s="193"/>
      <c r="S23" s="191"/>
      <c r="T23" s="193"/>
      <c r="U23" s="191"/>
      <c r="V23" s="193"/>
      <c r="W23" s="5">
        <v>1</v>
      </c>
      <c r="X23" s="5">
        <f>SUM(C23:W23)</f>
        <v>2</v>
      </c>
      <c r="Y23" s="23"/>
    </row>
    <row r="24" spans="1:25" ht="19" customHeight="1" thickBot="1">
      <c r="A24" s="186" t="s">
        <v>76</v>
      </c>
      <c r="B24" s="187"/>
      <c r="C24" s="19"/>
      <c r="D24" s="19"/>
      <c r="E24" s="19"/>
      <c r="F24" s="171"/>
      <c r="G24" s="171"/>
      <c r="H24" s="171"/>
      <c r="I24" s="19"/>
      <c r="J24" s="171">
        <v>1</v>
      </c>
      <c r="K24" s="171"/>
      <c r="L24" s="171"/>
      <c r="M24" s="19"/>
      <c r="N24" s="171"/>
      <c r="O24" s="171"/>
      <c r="P24" s="171"/>
      <c r="Q24" s="171"/>
      <c r="R24" s="171"/>
      <c r="S24" s="171"/>
      <c r="T24" s="171"/>
      <c r="U24" s="171"/>
      <c r="V24" s="171"/>
      <c r="W24" s="6">
        <v>1</v>
      </c>
      <c r="X24" s="6">
        <f>SUM(C24:W24)</f>
        <v>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1507</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1507</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322</v>
      </c>
    </row>
    <row r="99" spans="2:2" ht="21" hidden="1" customHeight="1">
      <c r="B99" s="36" t="s">
        <v>323</v>
      </c>
    </row>
    <row r="100" spans="2:2" ht="21" hidden="1" customHeight="1">
      <c r="B100" s="36" t="s">
        <v>324</v>
      </c>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09CF2-9722-4BA7-B35A-A63D321713CC}">
  <sheetPr codeName="Hoja15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308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329</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visitas y/o auditorias en el marco de la SBR con el proposito de identificar el nivel de exposición al riesgo en las Intituciones Prestadoras de Servicios de Salud (IPS) frente a los riesgos de liquidez, crédito, mercado de capitales, operacional, riesgo de grupo, reputacional, fallas de mercado y Sistema de Administración del Riesgo de Lavado de Activos y de la Financiación del Terrorismo (SARLAFT). De acuerdo con el avance en la implementación de las metodologías, expedición de las respectiva normativa y guías metodológicas para los vigilados priorizados.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325</v>
      </c>
      <c r="D11" s="275"/>
      <c r="E11" s="321"/>
      <c r="F11" s="229" t="s">
        <v>326</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333</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135</v>
      </c>
      <c r="G16" s="201"/>
      <c r="H16" s="201"/>
      <c r="I16" s="201"/>
      <c r="J16" s="209" t="s">
        <v>37</v>
      </c>
      <c r="K16" s="209"/>
      <c r="L16" s="209"/>
      <c r="M16" s="209"/>
      <c r="N16" s="210" t="s">
        <v>136</v>
      </c>
      <c r="O16" s="211"/>
      <c r="P16" s="211"/>
      <c r="Q16" s="211"/>
      <c r="R16" s="212"/>
      <c r="S16" s="200" t="s">
        <v>334</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1</v>
      </c>
      <c r="K23" s="192"/>
      <c r="L23" s="193"/>
      <c r="M23" s="4"/>
      <c r="N23" s="191"/>
      <c r="O23" s="193"/>
      <c r="P23" s="191"/>
      <c r="Q23" s="192"/>
      <c r="R23" s="193"/>
      <c r="S23" s="191"/>
      <c r="T23" s="193"/>
      <c r="U23" s="191"/>
      <c r="V23" s="193"/>
      <c r="W23" s="5">
        <v>1</v>
      </c>
      <c r="X23" s="5">
        <f>SUM(C23:W23)</f>
        <v>2</v>
      </c>
      <c r="Y23" s="23"/>
    </row>
    <row r="24" spans="1:25" ht="19" customHeight="1" thickBot="1">
      <c r="A24" s="186" t="s">
        <v>76</v>
      </c>
      <c r="B24" s="187"/>
      <c r="C24" s="19"/>
      <c r="D24" s="19"/>
      <c r="E24" s="19"/>
      <c r="F24" s="171"/>
      <c r="G24" s="171"/>
      <c r="H24" s="171"/>
      <c r="I24" s="19"/>
      <c r="J24" s="171">
        <v>1</v>
      </c>
      <c r="K24" s="171"/>
      <c r="L24" s="171"/>
      <c r="M24" s="19"/>
      <c r="N24" s="171"/>
      <c r="O24" s="171"/>
      <c r="P24" s="171"/>
      <c r="Q24" s="171"/>
      <c r="R24" s="171"/>
      <c r="S24" s="171"/>
      <c r="T24" s="171"/>
      <c r="U24" s="171"/>
      <c r="V24" s="171"/>
      <c r="W24" s="6">
        <v>1</v>
      </c>
      <c r="X24" s="6">
        <f>SUM(C24:W24)</f>
        <v>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1508</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1509</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330</v>
      </c>
    </row>
    <row r="99" spans="2:2" ht="21" hidden="1" customHeight="1">
      <c r="B99" s="36" t="s">
        <v>331</v>
      </c>
    </row>
    <row r="100" spans="2:2" ht="21" hidden="1" customHeight="1">
      <c r="B100" s="36" t="s">
        <v>332</v>
      </c>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46D1A-3E62-485E-814F-3FEC0C4426AA}">
  <sheetPr codeName="Hoja156"/>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308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335</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75"/>
      <c r="E8" s="275"/>
      <c r="F8" s="275"/>
      <c r="G8" s="275"/>
      <c r="H8" s="275"/>
      <c r="I8" s="275"/>
      <c r="J8" s="275"/>
      <c r="K8" s="275"/>
      <c r="L8" s="275"/>
      <c r="M8" s="275"/>
      <c r="N8" s="275"/>
      <c r="O8" s="275"/>
      <c r="P8" s="275"/>
      <c r="Q8" s="275"/>
      <c r="R8" s="275"/>
      <c r="S8" s="275"/>
      <c r="T8" s="275"/>
      <c r="U8" s="275"/>
      <c r="V8" s="275"/>
      <c r="W8" s="275"/>
      <c r="X8" s="276"/>
      <c r="Y8" s="23"/>
    </row>
    <row r="9" spans="1:25" ht="63.75" customHeight="1">
      <c r="A9" s="310" t="s">
        <v>11</v>
      </c>
      <c r="B9" s="311"/>
      <c r="C9" s="271" t="str">
        <f>B98&amp;B99&amp;B100</f>
        <v>Realizar visitas y/o auditorias en el marco de la SBR con el proposito de identificar el nivel de exposición al riesgo en la Administradora de los Recursos del Sistema General de Seguridad Social en Salud (ADRES) y Entidades Territoriales de Salud (ETS) frente a los riesgos de liquidez, crédito, de capitales, operacional, reputacional, de mercado y Sistema de Administración del Riesgo de Lavado de Activos y de la Financiación del Terrorismo (SARLAFT). De acuerdo con el avance en la implementación de las metodologías, expedición de las respectiva normativa y guías metodológicas para los vigilados priorizados.lados priorizados).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325</v>
      </c>
      <c r="D11" s="275"/>
      <c r="E11" s="321"/>
      <c r="F11" s="229" t="s">
        <v>339</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132</v>
      </c>
      <c r="O13" s="256"/>
      <c r="P13" s="256"/>
      <c r="Q13" s="257"/>
      <c r="R13" s="258" t="s">
        <v>340</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135</v>
      </c>
      <c r="G16" s="201"/>
      <c r="H16" s="201"/>
      <c r="I16" s="201"/>
      <c r="J16" s="209" t="s">
        <v>37</v>
      </c>
      <c r="K16" s="209"/>
      <c r="L16" s="209"/>
      <c r="M16" s="209"/>
      <c r="N16" s="210" t="s">
        <v>136</v>
      </c>
      <c r="O16" s="211"/>
      <c r="P16" s="211"/>
      <c r="Q16" s="211"/>
      <c r="R16" s="212"/>
      <c r="S16" s="200" t="s">
        <v>201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1</v>
      </c>
      <c r="K23" s="192"/>
      <c r="L23" s="193"/>
      <c r="M23" s="4"/>
      <c r="N23" s="191"/>
      <c r="O23" s="193"/>
      <c r="P23" s="191"/>
      <c r="Q23" s="192"/>
      <c r="R23" s="193"/>
      <c r="S23" s="191"/>
      <c r="T23" s="193"/>
      <c r="U23" s="191"/>
      <c r="V23" s="193"/>
      <c r="W23" s="5">
        <v>1</v>
      </c>
      <c r="X23" s="5">
        <f>SUM(C23:W23)</f>
        <v>2</v>
      </c>
      <c r="Y23" s="23"/>
    </row>
    <row r="24" spans="1:25" ht="19" customHeight="1" thickBot="1">
      <c r="A24" s="186" t="s">
        <v>76</v>
      </c>
      <c r="B24" s="187"/>
      <c r="C24" s="19"/>
      <c r="D24" s="19"/>
      <c r="E24" s="19"/>
      <c r="F24" s="171"/>
      <c r="G24" s="171"/>
      <c r="H24" s="171"/>
      <c r="I24" s="19"/>
      <c r="J24" s="171">
        <v>1</v>
      </c>
      <c r="K24" s="171"/>
      <c r="L24" s="171"/>
      <c r="M24" s="19"/>
      <c r="N24" s="171"/>
      <c r="O24" s="171"/>
      <c r="P24" s="171"/>
      <c r="Q24" s="171"/>
      <c r="R24" s="171"/>
      <c r="S24" s="171"/>
      <c r="T24" s="171"/>
      <c r="U24" s="171"/>
      <c r="V24" s="171"/>
      <c r="W24" s="6">
        <v>1</v>
      </c>
      <c r="X24" s="6">
        <f>SUM(C24:W24)</f>
        <v>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1510</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1511</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310</v>
      </c>
    </row>
    <row r="95" spans="1:25" ht="21" hidden="1" customHeight="1">
      <c r="B95" s="36" t="s">
        <v>311</v>
      </c>
    </row>
    <row r="96" spans="1:25" ht="21" hidden="1" customHeight="1">
      <c r="B96" s="36"/>
    </row>
    <row r="97" spans="2:2" ht="21" hidden="1" customHeight="1">
      <c r="B97" s="36"/>
    </row>
    <row r="98" spans="2:2" ht="21" hidden="1" customHeight="1">
      <c r="B98" s="36" t="s">
        <v>336</v>
      </c>
    </row>
    <row r="99" spans="2:2" ht="21" hidden="1" customHeight="1">
      <c r="B99" s="36" t="s">
        <v>337</v>
      </c>
    </row>
    <row r="100" spans="2:2" ht="21" hidden="1" customHeight="1">
      <c r="B100" s="36" t="s">
        <v>338</v>
      </c>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A70A-0BC0-43E0-A104-9E76C044C326}">
  <sheetPr codeName="Hoja157"/>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1051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1052</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Proveer soluciones tecnológicas mediante la gestión de arquitectura y la gestión de aplicaciones de T.I, a fin de  Optimizar el servicio, los procesos y recursos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Realizar la ejecución de las actividades establecidas en el cronograma para la  implementación de la arquitectura de TI</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1055</v>
      </c>
      <c r="D11" s="275"/>
      <c r="E11" s="321"/>
      <c r="F11" s="229" t="s">
        <v>1056</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1033</v>
      </c>
      <c r="D13" s="254"/>
      <c r="E13" s="254"/>
      <c r="F13" s="235"/>
      <c r="G13" s="236"/>
      <c r="H13" s="236"/>
      <c r="I13" s="236"/>
      <c r="J13" s="236"/>
      <c r="K13" s="236"/>
      <c r="L13" s="236"/>
      <c r="M13" s="237"/>
      <c r="N13" s="255" t="s">
        <v>132</v>
      </c>
      <c r="O13" s="256"/>
      <c r="P13" s="256"/>
      <c r="Q13" s="257"/>
      <c r="R13" s="258" t="s">
        <v>1057</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244</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7</v>
      </c>
      <c r="F23" s="191"/>
      <c r="G23" s="192"/>
      <c r="H23" s="193"/>
      <c r="I23" s="4"/>
      <c r="J23" s="191">
        <v>3</v>
      </c>
      <c r="K23" s="192"/>
      <c r="L23" s="193"/>
      <c r="M23" s="4"/>
      <c r="N23" s="191"/>
      <c r="O23" s="193"/>
      <c r="P23" s="191">
        <v>1</v>
      </c>
      <c r="Q23" s="192"/>
      <c r="R23" s="193"/>
      <c r="S23" s="191"/>
      <c r="T23" s="193"/>
      <c r="U23" s="191"/>
      <c r="V23" s="193"/>
      <c r="W23" s="5">
        <v>6</v>
      </c>
      <c r="X23" s="5">
        <f>SUM(C23:W23)</f>
        <v>17</v>
      </c>
      <c r="Y23" s="23"/>
    </row>
    <row r="24" spans="1:25" ht="19" customHeight="1" thickBot="1">
      <c r="A24" s="186" t="s">
        <v>76</v>
      </c>
      <c r="B24" s="187"/>
      <c r="C24" s="19"/>
      <c r="D24" s="19"/>
      <c r="E24" s="19">
        <v>7</v>
      </c>
      <c r="F24" s="171"/>
      <c r="G24" s="171"/>
      <c r="H24" s="171"/>
      <c r="I24" s="19"/>
      <c r="J24" s="171">
        <v>3</v>
      </c>
      <c r="K24" s="171"/>
      <c r="L24" s="171"/>
      <c r="M24" s="19"/>
      <c r="N24" s="171"/>
      <c r="O24" s="171"/>
      <c r="P24" s="171">
        <v>1</v>
      </c>
      <c r="Q24" s="171"/>
      <c r="R24" s="171"/>
      <c r="S24" s="171"/>
      <c r="T24" s="171"/>
      <c r="U24" s="171"/>
      <c r="V24" s="171"/>
      <c r="W24" s="6">
        <v>6</v>
      </c>
      <c r="X24" s="6">
        <f>SUM(C24:W24)</f>
        <v>17</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1</v>
      </c>
      <c r="C29" s="10">
        <f t="shared" si="0"/>
        <v>1</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1</v>
      </c>
      <c r="C35" s="10">
        <f t="shared" si="0"/>
        <v>1</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1512</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27.5"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1513</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78"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1514</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1515</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128.2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1053</v>
      </c>
    </row>
    <row r="95" spans="1:25" ht="21" hidden="1" customHeight="1">
      <c r="B95" s="36"/>
    </row>
    <row r="96" spans="1:25" ht="21" hidden="1" customHeight="1">
      <c r="B96" s="36"/>
    </row>
    <row r="97" spans="2:2" ht="21" hidden="1" customHeight="1">
      <c r="B97" s="36"/>
    </row>
    <row r="98" spans="2:2" ht="21" hidden="1" customHeight="1">
      <c r="B98" s="36" t="s">
        <v>1054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4FCC-D3DC-41F8-9AF5-AAA5C607776F}">
  <sheetPr codeName="Hoja15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1051</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1070</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Proveer soluciones tecnológicas mediante la gestión de arquitectura y la gestión de aplicaciones de T.I, a fin de  Optimizar el servicio, los procesos y recursos de la entidad.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Identificar la evolución de los requerimientos recibidos por la OTI.</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1072</v>
      </c>
      <c r="D11" s="275"/>
      <c r="E11" s="321"/>
      <c r="F11" s="229" t="s">
        <v>1073</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1074</v>
      </c>
      <c r="S13" s="259"/>
      <c r="T13" s="260"/>
      <c r="U13" s="261">
        <v>1</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135</v>
      </c>
      <c r="G16" s="201"/>
      <c r="H16" s="201"/>
      <c r="I16" s="201"/>
      <c r="J16" s="209" t="s">
        <v>37</v>
      </c>
      <c r="K16" s="209"/>
      <c r="L16" s="209"/>
      <c r="M16" s="209"/>
      <c r="N16" s="210" t="s">
        <v>136</v>
      </c>
      <c r="O16" s="211"/>
      <c r="P16" s="211"/>
      <c r="Q16" s="211"/>
      <c r="R16" s="212"/>
      <c r="S16" s="200" t="s">
        <v>981</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c r="G23" s="192"/>
      <c r="H23" s="193"/>
      <c r="I23" s="4"/>
      <c r="J23" s="191">
        <v>455</v>
      </c>
      <c r="K23" s="192"/>
      <c r="L23" s="193"/>
      <c r="M23" s="4"/>
      <c r="N23" s="191"/>
      <c r="O23" s="193"/>
      <c r="P23" s="191"/>
      <c r="Q23" s="192"/>
      <c r="R23" s="193"/>
      <c r="S23" s="191"/>
      <c r="T23" s="193"/>
      <c r="U23" s="191"/>
      <c r="V23" s="193"/>
      <c r="W23" s="5">
        <v>159</v>
      </c>
      <c r="X23" s="5">
        <f>SUM(C23:W23)</f>
        <v>614</v>
      </c>
      <c r="Y23" s="23"/>
    </row>
    <row r="24" spans="1:25" ht="19" customHeight="1" thickBot="1">
      <c r="A24" s="186" t="s">
        <v>76</v>
      </c>
      <c r="B24" s="187"/>
      <c r="C24" s="19"/>
      <c r="D24" s="19"/>
      <c r="E24" s="19"/>
      <c r="F24" s="171"/>
      <c r="G24" s="171"/>
      <c r="H24" s="171"/>
      <c r="I24" s="19"/>
      <c r="J24" s="171">
        <v>898</v>
      </c>
      <c r="K24" s="171"/>
      <c r="L24" s="171"/>
      <c r="M24" s="19"/>
      <c r="N24" s="171"/>
      <c r="O24" s="171"/>
      <c r="P24" s="171"/>
      <c r="Q24" s="171"/>
      <c r="R24" s="171"/>
      <c r="S24" s="171"/>
      <c r="T24" s="171"/>
      <c r="U24" s="171"/>
      <c r="V24" s="171"/>
      <c r="W24" s="6">
        <v>192</v>
      </c>
      <c r="X24" s="6">
        <f>SUM(C24:W24)</f>
        <v>1090</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0.50668151447661469</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0.828125</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0.56330275229357796</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1516</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1517</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159.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1053</v>
      </c>
    </row>
    <row r="95" spans="1:25" ht="21" hidden="1" customHeight="1">
      <c r="B95" s="36"/>
    </row>
    <row r="96" spans="1:25" ht="21" hidden="1" customHeight="1">
      <c r="B96" s="36"/>
    </row>
    <row r="97" spans="2:2" ht="21" hidden="1" customHeight="1">
      <c r="B97" s="36"/>
    </row>
    <row r="98" spans="2:2" ht="21" hidden="1" customHeight="1">
      <c r="B98" s="36" t="s">
        <v>1071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C6150-478B-4F78-8E1E-9583E1FC9BB9}">
  <sheetPr codeName="Hoja25"/>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1560</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1561</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119.25" customHeight="1">
      <c r="A10" s="363"/>
      <c r="B10" s="364"/>
      <c r="C10" s="495" t="s">
        <v>1273</v>
      </c>
      <c r="D10" s="496"/>
      <c r="E10" s="497"/>
      <c r="F10" s="498" t="s">
        <v>1563</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68.25" customHeight="1" thickBot="1">
      <c r="A12" s="365"/>
      <c r="B12" s="366"/>
      <c r="C12" s="401" t="s">
        <v>1562</v>
      </c>
      <c r="D12" s="401"/>
      <c r="E12" s="401"/>
      <c r="F12" s="504"/>
      <c r="G12" s="505"/>
      <c r="H12" s="505"/>
      <c r="I12" s="505"/>
      <c r="J12" s="505"/>
      <c r="K12" s="505"/>
      <c r="L12" s="505"/>
      <c r="M12" s="506"/>
      <c r="N12" s="255" t="s">
        <v>132</v>
      </c>
      <c r="O12" s="256"/>
      <c r="P12" s="256"/>
      <c r="Q12" s="257"/>
      <c r="R12" s="258" t="s">
        <v>1559</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134</v>
      </c>
      <c r="B15" s="490"/>
      <c r="C15" s="489">
        <v>1</v>
      </c>
      <c r="D15" s="490"/>
      <c r="E15" s="484"/>
      <c r="F15" s="423" t="s">
        <v>244</v>
      </c>
      <c r="G15" s="424"/>
      <c r="H15" s="424"/>
      <c r="I15" s="424"/>
      <c r="J15" s="389" t="s">
        <v>37</v>
      </c>
      <c r="K15" s="389"/>
      <c r="L15" s="389"/>
      <c r="M15" s="389"/>
      <c r="N15" s="420" t="s">
        <v>2471</v>
      </c>
      <c r="O15" s="421"/>
      <c r="P15" s="421"/>
      <c r="Q15" s="421"/>
      <c r="R15" s="422"/>
      <c r="S15" s="423" t="s">
        <v>513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1</v>
      </c>
      <c r="F22" s="448"/>
      <c r="G22" s="449"/>
      <c r="H22" s="450"/>
      <c r="I22" s="69"/>
      <c r="J22" s="448">
        <v>1</v>
      </c>
      <c r="K22" s="449"/>
      <c r="L22" s="450"/>
      <c r="M22" s="69"/>
      <c r="N22" s="448"/>
      <c r="O22" s="450"/>
      <c r="P22" s="448">
        <v>51</v>
      </c>
      <c r="Q22" s="449"/>
      <c r="R22" s="450"/>
      <c r="S22" s="448"/>
      <c r="T22" s="450"/>
      <c r="U22" s="448"/>
      <c r="V22" s="450"/>
      <c r="W22" s="70">
        <v>20</v>
      </c>
      <c r="X22" s="70">
        <f>SUM(C22:W22)</f>
        <v>73</v>
      </c>
      <c r="Y22" s="23"/>
    </row>
    <row r="23" spans="1:25" ht="19" customHeight="1" thickBot="1">
      <c r="A23" s="468" t="s">
        <v>76</v>
      </c>
      <c r="B23" s="469"/>
      <c r="C23" s="65"/>
      <c r="D23" s="65"/>
      <c r="E23" s="65">
        <v>1</v>
      </c>
      <c r="F23" s="455"/>
      <c r="G23" s="455"/>
      <c r="H23" s="455"/>
      <c r="I23" s="65"/>
      <c r="J23" s="519">
        <v>1</v>
      </c>
      <c r="K23" s="520"/>
      <c r="L23" s="521"/>
      <c r="M23" s="65"/>
      <c r="N23" s="455"/>
      <c r="O23" s="455"/>
      <c r="P23" s="455">
        <v>23</v>
      </c>
      <c r="Q23" s="455"/>
      <c r="R23" s="455"/>
      <c r="S23" s="455"/>
      <c r="T23" s="455"/>
      <c r="U23" s="455"/>
      <c r="V23" s="455"/>
      <c r="W23" s="71">
        <v>22</v>
      </c>
      <c r="X23" s="71">
        <f>SUM(C23:W23)</f>
        <v>47</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2.2173913043478262</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0.90909090909090906</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1.553191489361702</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209.25" customHeight="1" thickBot="1">
      <c r="A45" s="470" t="s">
        <v>2494</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54" customHeight="1" thickBot="1">
      <c r="A47" s="138"/>
      <c r="B47" s="139"/>
      <c r="C47" s="139"/>
      <c r="D47" s="139"/>
      <c r="E47" s="139"/>
      <c r="F47" s="139"/>
      <c r="G47" s="139"/>
      <c r="H47" s="139"/>
      <c r="I47" s="139"/>
      <c r="J47" s="139"/>
      <c r="K47" s="139"/>
      <c r="L47" s="139"/>
      <c r="M47" s="139"/>
      <c r="N47" s="139"/>
      <c r="O47" s="139"/>
      <c r="P47" s="139"/>
      <c r="Q47" s="139"/>
      <c r="R47" s="139"/>
      <c r="S47" s="139"/>
      <c r="T47" s="139"/>
      <c r="U47" s="139"/>
      <c r="V47" s="139"/>
      <c r="W47" s="139"/>
      <c r="X47" s="140"/>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2495</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40"/>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513" t="s">
        <v>2496</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8" customHeight="1" thickBot="1">
      <c r="A63" s="513" t="s">
        <v>2497</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7FDD2-6990-43E8-B2E4-B7C240B50055}">
  <sheetPr codeName="Hoja15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218</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261</v>
      </c>
      <c r="D7" s="272"/>
      <c r="E7" s="272"/>
      <c r="F7" s="272"/>
      <c r="G7" s="272"/>
      <c r="H7" s="272"/>
      <c r="I7" s="272"/>
      <c r="J7" s="272"/>
      <c r="K7" s="272"/>
      <c r="L7" s="272"/>
      <c r="M7" s="272"/>
      <c r="N7" s="272"/>
      <c r="O7" s="272"/>
      <c r="P7" s="272"/>
      <c r="Q7" s="272"/>
      <c r="R7" s="272"/>
      <c r="S7" s="272"/>
      <c r="T7" s="272"/>
      <c r="U7" s="272"/>
      <c r="V7" s="272"/>
      <c r="W7" s="272"/>
      <c r="X7" s="273"/>
      <c r="Y7" s="23"/>
    </row>
    <row r="8" spans="1:25" ht="68.25" customHeight="1">
      <c r="A8" s="270" t="s">
        <v>10</v>
      </c>
      <c r="B8" s="243"/>
      <c r="C8" s="27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Verificar y analizar la calidad y oportunidad del reporte de información de los sujetos vigilados obligados a reportar.</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263</v>
      </c>
      <c r="D11" s="275"/>
      <c r="E11" s="321"/>
      <c r="F11" s="229" t="s">
        <v>264</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c r="D13" s="254"/>
      <c r="E13" s="254"/>
      <c r="F13" s="235"/>
      <c r="G13" s="236"/>
      <c r="H13" s="236"/>
      <c r="I13" s="236"/>
      <c r="J13" s="236"/>
      <c r="K13" s="236"/>
      <c r="L13" s="236"/>
      <c r="M13" s="237"/>
      <c r="N13" s="255" t="s">
        <v>197</v>
      </c>
      <c r="O13" s="256"/>
      <c r="P13" s="256"/>
      <c r="Q13" s="257"/>
      <c r="R13" s="258" t="s">
        <v>265</v>
      </c>
      <c r="S13" s="259"/>
      <c r="T13" s="260"/>
      <c r="U13" s="261">
        <v>3</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199</v>
      </c>
      <c r="B16" s="223">
        <v>1</v>
      </c>
      <c r="C16" s="224"/>
      <c r="D16" s="223">
        <v>0.9</v>
      </c>
      <c r="E16" s="224"/>
      <c r="F16" s="200" t="s">
        <v>244</v>
      </c>
      <c r="G16" s="201"/>
      <c r="H16" s="201"/>
      <c r="I16" s="201"/>
      <c r="J16" s="209" t="s">
        <v>37</v>
      </c>
      <c r="K16" s="209"/>
      <c r="L16" s="209"/>
      <c r="M16" s="209"/>
      <c r="N16" s="210" t="s">
        <v>136</v>
      </c>
      <c r="O16" s="211"/>
      <c r="P16" s="211"/>
      <c r="Q16" s="211"/>
      <c r="R16" s="212"/>
      <c r="S16" s="200" t="s">
        <v>260</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v>0</v>
      </c>
      <c r="F23" s="191"/>
      <c r="G23" s="192"/>
      <c r="H23" s="193"/>
      <c r="I23" s="4"/>
      <c r="J23" s="191">
        <v>2</v>
      </c>
      <c r="K23" s="192"/>
      <c r="L23" s="193"/>
      <c r="M23" s="4"/>
      <c r="N23" s="191"/>
      <c r="O23" s="193"/>
      <c r="P23" s="191">
        <v>0</v>
      </c>
      <c r="Q23" s="192"/>
      <c r="R23" s="193"/>
      <c r="S23" s="191"/>
      <c r="T23" s="193"/>
      <c r="U23" s="191"/>
      <c r="V23" s="193"/>
      <c r="W23" s="5">
        <v>4</v>
      </c>
      <c r="X23" s="5">
        <f>SUM(C23:W23)</f>
        <v>6</v>
      </c>
      <c r="Y23" s="23"/>
    </row>
    <row r="24" spans="1:25" ht="19" customHeight="1" thickBot="1">
      <c r="A24" s="186" t="s">
        <v>76</v>
      </c>
      <c r="B24" s="187"/>
      <c r="C24" s="19"/>
      <c r="D24" s="19"/>
      <c r="E24" s="19">
        <v>2</v>
      </c>
      <c r="F24" s="171"/>
      <c r="G24" s="171"/>
      <c r="H24" s="171"/>
      <c r="I24" s="19"/>
      <c r="J24" s="171">
        <v>2</v>
      </c>
      <c r="K24" s="171"/>
      <c r="L24" s="171"/>
      <c r="M24" s="19"/>
      <c r="N24" s="171"/>
      <c r="O24" s="171"/>
      <c r="P24" s="171">
        <v>1</v>
      </c>
      <c r="Q24" s="171"/>
      <c r="R24" s="171"/>
      <c r="S24" s="171"/>
      <c r="T24" s="171"/>
      <c r="U24" s="171"/>
      <c r="V24" s="171"/>
      <c r="W24" s="6">
        <v>1</v>
      </c>
      <c r="X24" s="6">
        <f>SUM(C24:W24)</f>
        <v>6</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0</v>
      </c>
      <c r="C30" s="10">
        <f t="shared" si="0"/>
        <v>0</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1</v>
      </c>
      <c r="C32" s="10">
        <f t="shared" si="0"/>
        <v>1</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0</v>
      </c>
      <c r="C33" s="10">
        <f t="shared" si="0"/>
        <v>0</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0</v>
      </c>
      <c r="C36" s="10">
        <f t="shared" si="0"/>
        <v>0</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4</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47" t="s">
        <v>1518</v>
      </c>
      <c r="B50" s="148"/>
      <c r="C50" s="148"/>
      <c r="D50" s="148"/>
      <c r="E50" s="148"/>
      <c r="F50" s="148"/>
      <c r="G50" s="148"/>
      <c r="H50" s="148"/>
      <c r="I50" s="148"/>
      <c r="J50" s="148"/>
      <c r="K50" s="148"/>
      <c r="L50" s="148"/>
      <c r="M50" s="148"/>
      <c r="N50" s="148"/>
      <c r="O50" s="148"/>
      <c r="P50" s="148"/>
      <c r="Q50" s="148"/>
      <c r="R50" s="148"/>
      <c r="S50" s="148"/>
      <c r="T50" s="148"/>
      <c r="U50" s="148"/>
      <c r="V50" s="148"/>
      <c r="W50" s="148"/>
      <c r="X50" s="149"/>
      <c r="Y50" s="25"/>
    </row>
    <row r="51" spans="1:25" s="16" customFormat="1" ht="18" customHeight="1">
      <c r="A51" s="769"/>
      <c r="B51" s="770"/>
      <c r="C51" s="770"/>
      <c r="D51" s="770"/>
      <c r="E51" s="770"/>
      <c r="F51" s="770"/>
      <c r="G51" s="770"/>
      <c r="H51" s="770"/>
      <c r="I51" s="770"/>
      <c r="J51" s="770"/>
      <c r="K51" s="770"/>
      <c r="L51" s="770"/>
      <c r="M51" s="770"/>
      <c r="N51" s="770"/>
      <c r="O51" s="770"/>
      <c r="P51" s="770"/>
      <c r="Q51" s="770"/>
      <c r="R51" s="770"/>
      <c r="S51" s="770"/>
      <c r="T51" s="770"/>
      <c r="U51" s="770"/>
      <c r="V51" s="770"/>
      <c r="W51" s="770"/>
      <c r="X51" s="771"/>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40"/>
      <c r="Y54" s="25"/>
    </row>
    <row r="55" spans="1:25" s="16" customFormat="1" ht="19.5" customHeight="1">
      <c r="A55" s="141"/>
      <c r="B55" s="142"/>
      <c r="C55" s="142"/>
      <c r="D55" s="142"/>
      <c r="E55" s="142"/>
      <c r="F55" s="142"/>
      <c r="G55" s="142"/>
      <c r="H55" s="142"/>
      <c r="I55" s="142"/>
      <c r="J55" s="142"/>
      <c r="K55" s="142"/>
      <c r="L55" s="142"/>
      <c r="M55" s="142"/>
      <c r="N55" s="142"/>
      <c r="O55" s="142"/>
      <c r="P55" s="142"/>
      <c r="Q55" s="142"/>
      <c r="R55" s="142"/>
      <c r="S55" s="142"/>
      <c r="T55" s="142"/>
      <c r="U55" s="142"/>
      <c r="V55" s="142"/>
      <c r="W55" s="142"/>
      <c r="X55" s="143"/>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47" t="s">
        <v>1519</v>
      </c>
      <c r="B62" s="148"/>
      <c r="C62" s="148"/>
      <c r="D62" s="148"/>
      <c r="E62" s="148"/>
      <c r="F62" s="148"/>
      <c r="G62" s="148"/>
      <c r="H62" s="148"/>
      <c r="I62" s="148"/>
      <c r="J62" s="148"/>
      <c r="K62" s="148"/>
      <c r="L62" s="148"/>
      <c r="M62" s="148"/>
      <c r="N62" s="148"/>
      <c r="O62" s="148"/>
      <c r="P62" s="148"/>
      <c r="Q62" s="148"/>
      <c r="R62" s="148"/>
      <c r="S62" s="148"/>
      <c r="T62" s="148"/>
      <c r="U62" s="148"/>
      <c r="V62" s="148"/>
      <c r="W62" s="148"/>
      <c r="X62" s="149"/>
      <c r="Y62" s="25"/>
    </row>
    <row r="63" spans="1:25" s="16" customFormat="1" ht="17.25" customHeight="1">
      <c r="A63" s="769"/>
      <c r="B63" s="770"/>
      <c r="C63" s="770"/>
      <c r="D63" s="770"/>
      <c r="E63" s="770"/>
      <c r="F63" s="770"/>
      <c r="G63" s="770"/>
      <c r="H63" s="770"/>
      <c r="I63" s="770"/>
      <c r="J63" s="770"/>
      <c r="K63" s="770"/>
      <c r="L63" s="770"/>
      <c r="M63" s="770"/>
      <c r="N63" s="770"/>
      <c r="O63" s="770"/>
      <c r="P63" s="770"/>
      <c r="Q63" s="770"/>
      <c r="R63" s="770"/>
      <c r="S63" s="770"/>
      <c r="T63" s="770"/>
      <c r="U63" s="770"/>
      <c r="V63" s="770"/>
      <c r="W63" s="770"/>
      <c r="X63" s="771"/>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40"/>
      <c r="Y66" s="25"/>
    </row>
    <row r="67" spans="1:25" s="16" customFormat="1" ht="21.75" customHeight="1">
      <c r="A67" s="141"/>
      <c r="B67" s="142"/>
      <c r="C67" s="142"/>
      <c r="D67" s="142"/>
      <c r="E67" s="142"/>
      <c r="F67" s="142"/>
      <c r="G67" s="142"/>
      <c r="H67" s="142"/>
      <c r="I67" s="142"/>
      <c r="J67" s="142"/>
      <c r="K67" s="142"/>
      <c r="L67" s="142"/>
      <c r="M67" s="142"/>
      <c r="N67" s="142"/>
      <c r="O67" s="142"/>
      <c r="P67" s="142"/>
      <c r="Q67" s="142"/>
      <c r="R67" s="142"/>
      <c r="S67" s="142"/>
      <c r="T67" s="142"/>
      <c r="U67" s="142"/>
      <c r="V67" s="142"/>
      <c r="W67" s="142"/>
      <c r="X67" s="143"/>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47" t="s">
        <v>1520</v>
      </c>
      <c r="B74" s="148"/>
      <c r="C74" s="148"/>
      <c r="D74" s="148"/>
      <c r="E74" s="148"/>
      <c r="F74" s="148"/>
      <c r="G74" s="148"/>
      <c r="H74" s="148"/>
      <c r="I74" s="148"/>
      <c r="J74" s="148"/>
      <c r="K74" s="148"/>
      <c r="L74" s="148"/>
      <c r="M74" s="148"/>
      <c r="N74" s="148"/>
      <c r="O74" s="148"/>
      <c r="P74" s="148"/>
      <c r="Q74" s="148"/>
      <c r="R74" s="148"/>
      <c r="S74" s="148"/>
      <c r="T74" s="148"/>
      <c r="U74" s="148"/>
      <c r="V74" s="148"/>
      <c r="W74" s="148"/>
      <c r="X74" s="149"/>
      <c r="Y74" s="26"/>
    </row>
    <row r="75" spans="1:25" s="17" customFormat="1" ht="24" customHeight="1">
      <c r="A75" s="769"/>
      <c r="B75" s="770"/>
      <c r="C75" s="770"/>
      <c r="D75" s="770"/>
      <c r="E75" s="770"/>
      <c r="F75" s="770"/>
      <c r="G75" s="770"/>
      <c r="H75" s="770"/>
      <c r="I75" s="770"/>
      <c r="J75" s="770"/>
      <c r="K75" s="770"/>
      <c r="L75" s="770"/>
      <c r="M75" s="770"/>
      <c r="N75" s="770"/>
      <c r="O75" s="770"/>
      <c r="P75" s="770"/>
      <c r="Q75" s="770"/>
      <c r="R75" s="770"/>
      <c r="S75" s="770"/>
      <c r="T75" s="770"/>
      <c r="U75" s="770"/>
      <c r="V75" s="770"/>
      <c r="W75" s="770"/>
      <c r="X75" s="771"/>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40"/>
      <c r="Y78" s="25"/>
    </row>
    <row r="79" spans="1:25" s="16" customFormat="1" ht="25.5" customHeight="1">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3"/>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t="s">
        <v>1521</v>
      </c>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220</v>
      </c>
    </row>
    <row r="95" spans="1:25" ht="21" hidden="1" customHeight="1">
      <c r="B95" s="36" t="s">
        <v>221</v>
      </c>
    </row>
    <row r="96" spans="1:25" ht="21" hidden="1" customHeight="1">
      <c r="B96" s="36" t="s">
        <v>222</v>
      </c>
    </row>
    <row r="97" spans="2:2" ht="21" hidden="1" customHeight="1">
      <c r="B97" s="36"/>
    </row>
    <row r="98" spans="2:2" ht="21" hidden="1" customHeight="1">
      <c r="B98" s="36" t="s">
        <v>262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82FF4-BBFF-4E12-993F-838E46409CC4}">
  <sheetPr codeName="Hoja16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75" style="1" customWidth="1"/>
    <col min="4" max="4" width="6.25" style="1" customWidth="1"/>
    <col min="5" max="5" width="6.58203125" style="1" customWidth="1"/>
    <col min="6" max="6" width="3.5" style="1" customWidth="1"/>
    <col min="7" max="7" width="2.33203125" style="1" customWidth="1"/>
    <col min="8" max="8" width="2" style="1" customWidth="1"/>
    <col min="9" max="9" width="7.25" style="1" customWidth="1"/>
    <col min="10" max="10" width="1.7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25" style="1" customWidth="1"/>
    <col min="20" max="20" width="3.83203125" style="1" customWidth="1"/>
    <col min="21" max="21" width="2.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77"/>
      <c r="B1" s="278"/>
      <c r="C1" s="278" t="s">
        <v>0</v>
      </c>
      <c r="D1" s="278"/>
      <c r="E1" s="283" t="s">
        <v>1</v>
      </c>
      <c r="F1" s="283"/>
      <c r="G1" s="283"/>
      <c r="H1" s="283"/>
      <c r="I1" s="283"/>
      <c r="J1" s="283"/>
      <c r="K1" s="283"/>
      <c r="L1" s="283"/>
      <c r="M1" s="283"/>
      <c r="N1" s="283"/>
      <c r="O1" s="283"/>
      <c r="P1" s="283"/>
      <c r="Q1" s="283"/>
      <c r="R1" s="285" t="s">
        <v>2</v>
      </c>
      <c r="S1" s="286"/>
      <c r="T1" s="287"/>
      <c r="U1" s="291" t="s">
        <v>3</v>
      </c>
      <c r="V1" s="292"/>
      <c r="W1" s="292"/>
      <c r="X1" s="293"/>
      <c r="Y1" s="23"/>
    </row>
    <row r="2" spans="1:25" ht="13.5" customHeight="1">
      <c r="A2" s="279"/>
      <c r="B2" s="280"/>
      <c r="C2" s="280"/>
      <c r="D2" s="280"/>
      <c r="E2" s="284"/>
      <c r="F2" s="284"/>
      <c r="G2" s="284"/>
      <c r="H2" s="284"/>
      <c r="I2" s="284"/>
      <c r="J2" s="284"/>
      <c r="K2" s="284"/>
      <c r="L2" s="284"/>
      <c r="M2" s="284"/>
      <c r="N2" s="284"/>
      <c r="O2" s="284"/>
      <c r="P2" s="284"/>
      <c r="Q2" s="284"/>
      <c r="R2" s="288"/>
      <c r="S2" s="289"/>
      <c r="T2" s="290"/>
      <c r="U2" s="294"/>
      <c r="V2" s="295"/>
      <c r="W2" s="295"/>
      <c r="X2" s="296"/>
      <c r="Y2" s="23"/>
    </row>
    <row r="3" spans="1:25" ht="13.5" customHeight="1">
      <c r="A3" s="279"/>
      <c r="B3" s="280"/>
      <c r="C3" s="280" t="s">
        <v>4</v>
      </c>
      <c r="D3" s="280"/>
      <c r="E3" s="284" t="s">
        <v>5</v>
      </c>
      <c r="F3" s="284"/>
      <c r="G3" s="284"/>
      <c r="H3" s="284"/>
      <c r="I3" s="284"/>
      <c r="J3" s="284"/>
      <c r="K3" s="284"/>
      <c r="L3" s="284"/>
      <c r="M3" s="284"/>
      <c r="N3" s="284"/>
      <c r="O3" s="284"/>
      <c r="P3" s="284"/>
      <c r="Q3" s="284"/>
      <c r="R3" s="298" t="s">
        <v>6</v>
      </c>
      <c r="S3" s="299"/>
      <c r="T3" s="300"/>
      <c r="U3" s="304">
        <v>3</v>
      </c>
      <c r="V3" s="305"/>
      <c r="W3" s="305"/>
      <c r="X3" s="306"/>
      <c r="Y3" s="23"/>
    </row>
    <row r="4" spans="1:25" ht="13.5" customHeight="1" thickBot="1">
      <c r="A4" s="281"/>
      <c r="B4" s="282"/>
      <c r="C4" s="282"/>
      <c r="D4" s="282"/>
      <c r="E4" s="297"/>
      <c r="F4" s="297"/>
      <c r="G4" s="297"/>
      <c r="H4" s="297"/>
      <c r="I4" s="297"/>
      <c r="J4" s="297"/>
      <c r="K4" s="297"/>
      <c r="L4" s="297"/>
      <c r="M4" s="297"/>
      <c r="N4" s="297"/>
      <c r="O4" s="297"/>
      <c r="P4" s="297"/>
      <c r="Q4" s="297"/>
      <c r="R4" s="301"/>
      <c r="S4" s="302"/>
      <c r="T4" s="303"/>
      <c r="U4" s="307"/>
      <c r="V4" s="308"/>
      <c r="W4" s="308"/>
      <c r="X4" s="309"/>
      <c r="Y4" s="23"/>
    </row>
    <row r="5" spans="1:25" ht="9" customHeight="1" thickBot="1">
      <c r="A5" s="264"/>
      <c r="B5" s="264"/>
      <c r="C5" s="264"/>
      <c r="D5" s="264"/>
      <c r="E5" s="264"/>
      <c r="F5" s="264"/>
      <c r="G5" s="264"/>
      <c r="H5" s="264"/>
      <c r="I5" s="264"/>
      <c r="J5" s="264"/>
      <c r="K5" s="264"/>
      <c r="L5" s="264"/>
      <c r="M5" s="264"/>
      <c r="N5" s="264"/>
      <c r="O5" s="264"/>
      <c r="P5" s="264"/>
      <c r="Q5" s="264"/>
      <c r="R5" s="264"/>
      <c r="S5" s="264"/>
      <c r="T5" s="264"/>
      <c r="U5" s="264"/>
      <c r="V5" s="264"/>
      <c r="W5" s="264"/>
      <c r="X5" s="264"/>
      <c r="Y5" s="23"/>
    </row>
    <row r="6" spans="1:25" s="15" customFormat="1" ht="23.25" customHeight="1" thickBot="1">
      <c r="A6" s="265" t="s">
        <v>0</v>
      </c>
      <c r="B6" s="266"/>
      <c r="C6" s="267" t="s">
        <v>299</v>
      </c>
      <c r="D6" s="268"/>
      <c r="E6" s="268"/>
      <c r="F6" s="268"/>
      <c r="G6" s="268"/>
      <c r="H6" s="268"/>
      <c r="I6" s="268"/>
      <c r="J6" s="268"/>
      <c r="K6" s="268"/>
      <c r="L6" s="268"/>
      <c r="M6" s="268"/>
      <c r="N6" s="268"/>
      <c r="O6" s="268"/>
      <c r="P6" s="268"/>
      <c r="Q6" s="268"/>
      <c r="R6" s="268"/>
      <c r="S6" s="268"/>
      <c r="T6" s="268"/>
      <c r="U6" s="268"/>
      <c r="V6" s="268"/>
      <c r="W6" s="268"/>
      <c r="X6" s="269"/>
      <c r="Y6" s="24"/>
    </row>
    <row r="7" spans="1:25" ht="50.25" customHeight="1">
      <c r="A7" s="270" t="s">
        <v>8</v>
      </c>
      <c r="B7" s="243"/>
      <c r="C7" s="271" t="s">
        <v>1338</v>
      </c>
      <c r="D7" s="272"/>
      <c r="E7" s="272"/>
      <c r="F7" s="272"/>
      <c r="G7" s="272"/>
      <c r="H7" s="272"/>
      <c r="I7" s="272"/>
      <c r="J7" s="272"/>
      <c r="K7" s="272"/>
      <c r="L7" s="272"/>
      <c r="M7" s="272"/>
      <c r="N7" s="272"/>
      <c r="O7" s="272"/>
      <c r="P7" s="272"/>
      <c r="Q7" s="272"/>
      <c r="R7" s="272"/>
      <c r="S7" s="272"/>
      <c r="T7" s="272"/>
      <c r="U7" s="272"/>
      <c r="V7" s="272"/>
      <c r="W7" s="272"/>
      <c r="X7" s="273"/>
      <c r="Y7" s="23"/>
    </row>
    <row r="8" spans="1:25" ht="34.5" customHeight="1">
      <c r="A8" s="270" t="s">
        <v>10</v>
      </c>
      <c r="B8" s="243"/>
      <c r="C8" s="274" t="str">
        <f>B94&amp;B95&amp;B96</f>
        <v>Identificar los sujetos, liquidar la tasa y recaudar los recursos que financiarán las actividades de Inspección, Vigilancia y Control que ejerce la Superintendencia mediante el establecimiento y ejecución de los procedimientos del proceso, con el finde garantizar los recursos para el cumplimiento y desarrollo de la función misional de la Superintendencia Nacional de Salud.</v>
      </c>
      <c r="D8" s="275"/>
      <c r="E8" s="275"/>
      <c r="F8" s="275"/>
      <c r="G8" s="275"/>
      <c r="H8" s="275"/>
      <c r="I8" s="275"/>
      <c r="J8" s="275"/>
      <c r="K8" s="275"/>
      <c r="L8" s="275"/>
      <c r="M8" s="275"/>
      <c r="N8" s="275"/>
      <c r="O8" s="275"/>
      <c r="P8" s="275"/>
      <c r="Q8" s="275"/>
      <c r="R8" s="275"/>
      <c r="S8" s="275"/>
      <c r="T8" s="275"/>
      <c r="U8" s="275"/>
      <c r="V8" s="275"/>
      <c r="W8" s="275"/>
      <c r="X8" s="276"/>
      <c r="Y8" s="23"/>
    </row>
    <row r="9" spans="1:25" ht="42" customHeight="1">
      <c r="A9" s="310" t="s">
        <v>11</v>
      </c>
      <c r="B9" s="311"/>
      <c r="C9" s="271" t="str">
        <f>B98&amp;B99&amp;B100</f>
        <v>Aplicar la fórmula de liquidación de Tasa para las liquidaciones adicionales.</v>
      </c>
      <c r="D9" s="272"/>
      <c r="E9" s="272"/>
      <c r="F9" s="272"/>
      <c r="G9" s="272"/>
      <c r="H9" s="272"/>
      <c r="I9" s="272"/>
      <c r="J9" s="272"/>
      <c r="K9" s="272"/>
      <c r="L9" s="272"/>
      <c r="M9" s="272"/>
      <c r="N9" s="272"/>
      <c r="O9" s="272"/>
      <c r="P9" s="272"/>
      <c r="Q9" s="272"/>
      <c r="R9" s="272"/>
      <c r="S9" s="272"/>
      <c r="T9" s="272"/>
      <c r="U9" s="272"/>
      <c r="V9" s="272"/>
      <c r="W9" s="272"/>
      <c r="X9" s="273"/>
      <c r="Y9" s="23"/>
    </row>
    <row r="10" spans="1:25" ht="12" customHeight="1">
      <c r="A10" s="312" t="s">
        <v>12</v>
      </c>
      <c r="B10" s="239"/>
      <c r="C10" s="317" t="s">
        <v>13</v>
      </c>
      <c r="D10" s="318"/>
      <c r="E10" s="311"/>
      <c r="F10" s="319" t="s">
        <v>14</v>
      </c>
      <c r="G10" s="319"/>
      <c r="H10" s="319"/>
      <c r="I10" s="319"/>
      <c r="J10" s="319"/>
      <c r="K10" s="319"/>
      <c r="L10" s="319"/>
      <c r="M10" s="319"/>
      <c r="N10" s="317" t="s">
        <v>15</v>
      </c>
      <c r="O10" s="318"/>
      <c r="P10" s="318"/>
      <c r="Q10" s="318"/>
      <c r="R10" s="318"/>
      <c r="S10" s="318"/>
      <c r="T10" s="318"/>
      <c r="U10" s="318"/>
      <c r="V10" s="318"/>
      <c r="W10" s="318"/>
      <c r="X10" s="320"/>
      <c r="Y10" s="23"/>
    </row>
    <row r="11" spans="1:25" ht="45" customHeight="1">
      <c r="A11" s="313"/>
      <c r="B11" s="314"/>
      <c r="C11" s="274" t="s">
        <v>1340</v>
      </c>
      <c r="D11" s="275"/>
      <c r="E11" s="321"/>
      <c r="F11" s="229" t="s">
        <v>1342</v>
      </c>
      <c r="G11" s="230"/>
      <c r="H11" s="230"/>
      <c r="I11" s="230"/>
      <c r="J11" s="230"/>
      <c r="K11" s="230"/>
      <c r="L11" s="230"/>
      <c r="M11" s="231"/>
      <c r="N11" s="238" t="s">
        <v>18</v>
      </c>
      <c r="O11" s="239"/>
      <c r="P11" s="239"/>
      <c r="Q11" s="240"/>
      <c r="R11" s="238" t="s">
        <v>19</v>
      </c>
      <c r="S11" s="239"/>
      <c r="T11" s="240"/>
      <c r="U11" s="238" t="s">
        <v>20</v>
      </c>
      <c r="V11" s="239"/>
      <c r="W11" s="239"/>
      <c r="X11" s="251"/>
      <c r="Y11" s="23"/>
    </row>
    <row r="12" spans="1:25" ht="12.75" customHeight="1">
      <c r="A12" s="313"/>
      <c r="B12" s="314"/>
      <c r="C12" s="253" t="s">
        <v>21</v>
      </c>
      <c r="D12" s="253"/>
      <c r="E12" s="253"/>
      <c r="F12" s="232"/>
      <c r="G12" s="233"/>
      <c r="H12" s="233"/>
      <c r="I12" s="233"/>
      <c r="J12" s="233"/>
      <c r="K12" s="233"/>
      <c r="L12" s="233"/>
      <c r="M12" s="234"/>
      <c r="N12" s="241"/>
      <c r="O12" s="242"/>
      <c r="P12" s="242"/>
      <c r="Q12" s="243"/>
      <c r="R12" s="241"/>
      <c r="S12" s="242"/>
      <c r="T12" s="243"/>
      <c r="U12" s="241"/>
      <c r="V12" s="242"/>
      <c r="W12" s="242"/>
      <c r="X12" s="252"/>
      <c r="Y12" s="23"/>
    </row>
    <row r="13" spans="1:25" ht="38.25" customHeight="1" thickBot="1">
      <c r="A13" s="315"/>
      <c r="B13" s="316"/>
      <c r="C13" s="254" t="s">
        <v>1341</v>
      </c>
      <c r="D13" s="254"/>
      <c r="E13" s="254"/>
      <c r="F13" s="235"/>
      <c r="G13" s="236"/>
      <c r="H13" s="236"/>
      <c r="I13" s="236"/>
      <c r="J13" s="236"/>
      <c r="K13" s="236"/>
      <c r="L13" s="236"/>
      <c r="M13" s="237"/>
      <c r="N13" s="255" t="s">
        <v>132</v>
      </c>
      <c r="O13" s="256"/>
      <c r="P13" s="256"/>
      <c r="Q13" s="257"/>
      <c r="R13" s="258" t="s">
        <v>1343</v>
      </c>
      <c r="S13" s="259"/>
      <c r="T13" s="260"/>
      <c r="U13" s="261">
        <v>2</v>
      </c>
      <c r="V13" s="261"/>
      <c r="W13" s="262"/>
      <c r="X13" s="263"/>
      <c r="Y13" s="23"/>
    </row>
    <row r="14" spans="1:25" ht="18" customHeight="1" thickBot="1">
      <c r="A14" s="172" t="s">
        <v>26</v>
      </c>
      <c r="B14" s="173"/>
      <c r="C14" s="173"/>
      <c r="D14" s="173"/>
      <c r="E14" s="173"/>
      <c r="F14" s="173"/>
      <c r="G14" s="173"/>
      <c r="H14" s="173"/>
      <c r="I14" s="173"/>
      <c r="J14" s="173"/>
      <c r="K14" s="173"/>
      <c r="L14" s="173"/>
      <c r="M14" s="173"/>
      <c r="N14" s="173"/>
      <c r="O14" s="173"/>
      <c r="P14" s="173"/>
      <c r="Q14" s="173"/>
      <c r="R14" s="173"/>
      <c r="S14" s="173"/>
      <c r="T14" s="173"/>
      <c r="U14" s="173"/>
      <c r="V14" s="173"/>
      <c r="W14" s="173"/>
      <c r="X14" s="174"/>
      <c r="Y14" s="23"/>
    </row>
    <row r="15" spans="1:25" ht="22.5" customHeight="1">
      <c r="A15" s="2" t="s">
        <v>27</v>
      </c>
      <c r="B15" s="244" t="s">
        <v>28</v>
      </c>
      <c r="C15" s="244"/>
      <c r="D15" s="244" t="s">
        <v>29</v>
      </c>
      <c r="E15" s="244"/>
      <c r="F15" s="245" t="s">
        <v>30</v>
      </c>
      <c r="G15" s="246"/>
      <c r="H15" s="246"/>
      <c r="I15" s="247"/>
      <c r="J15" s="244" t="s">
        <v>31</v>
      </c>
      <c r="K15" s="244"/>
      <c r="L15" s="244"/>
      <c r="M15" s="244"/>
      <c r="N15" s="244"/>
      <c r="O15" s="244"/>
      <c r="P15" s="244"/>
      <c r="Q15" s="244"/>
      <c r="R15" s="244"/>
      <c r="S15" s="248" t="s">
        <v>32</v>
      </c>
      <c r="T15" s="249"/>
      <c r="U15" s="249"/>
      <c r="V15" s="249"/>
      <c r="W15" s="249"/>
      <c r="X15" s="250"/>
      <c r="Y15" s="23"/>
    </row>
    <row r="16" spans="1:25" ht="18" customHeight="1">
      <c r="A16" s="220" t="s">
        <v>134</v>
      </c>
      <c r="B16" s="223">
        <v>1</v>
      </c>
      <c r="C16" s="224"/>
      <c r="D16" s="223">
        <v>0.9</v>
      </c>
      <c r="E16" s="224"/>
      <c r="F16" s="200" t="s">
        <v>200</v>
      </c>
      <c r="G16" s="201"/>
      <c r="H16" s="201"/>
      <c r="I16" s="201"/>
      <c r="J16" s="209" t="s">
        <v>37</v>
      </c>
      <c r="K16" s="209"/>
      <c r="L16" s="209"/>
      <c r="M16" s="209"/>
      <c r="N16" s="210" t="s">
        <v>136</v>
      </c>
      <c r="O16" s="211"/>
      <c r="P16" s="211"/>
      <c r="Q16" s="211"/>
      <c r="R16" s="212"/>
      <c r="S16" s="200" t="s">
        <v>1344</v>
      </c>
      <c r="T16" s="201"/>
      <c r="U16" s="201"/>
      <c r="V16" s="201"/>
      <c r="W16" s="201"/>
      <c r="X16" s="202"/>
      <c r="Y16" s="23"/>
    </row>
    <row r="17" spans="1:25" ht="15" customHeight="1">
      <c r="A17" s="221"/>
      <c r="B17" s="225"/>
      <c r="C17" s="226"/>
      <c r="D17" s="225"/>
      <c r="E17" s="226"/>
      <c r="F17" s="203"/>
      <c r="G17" s="204"/>
      <c r="H17" s="204"/>
      <c r="I17" s="204"/>
      <c r="J17" s="209" t="s">
        <v>40</v>
      </c>
      <c r="K17" s="209"/>
      <c r="L17" s="209"/>
      <c r="M17" s="209"/>
      <c r="N17" s="210" t="s">
        <v>138</v>
      </c>
      <c r="O17" s="211"/>
      <c r="P17" s="211"/>
      <c r="Q17" s="211"/>
      <c r="R17" s="212"/>
      <c r="S17" s="203"/>
      <c r="T17" s="204"/>
      <c r="U17" s="204"/>
      <c r="V17" s="204"/>
      <c r="W17" s="204"/>
      <c r="X17" s="205"/>
      <c r="Y17" s="23"/>
    </row>
    <row r="18" spans="1:25" ht="27" customHeight="1" thickBot="1">
      <c r="A18" s="222"/>
      <c r="B18" s="227"/>
      <c r="C18" s="228"/>
      <c r="D18" s="227"/>
      <c r="E18" s="228"/>
      <c r="F18" s="206"/>
      <c r="G18" s="207"/>
      <c r="H18" s="207"/>
      <c r="I18" s="207"/>
      <c r="J18" s="213" t="s">
        <v>42</v>
      </c>
      <c r="K18" s="213"/>
      <c r="L18" s="213"/>
      <c r="M18" s="213"/>
      <c r="N18" s="214" t="s">
        <v>139</v>
      </c>
      <c r="O18" s="215"/>
      <c r="P18" s="215"/>
      <c r="Q18" s="215"/>
      <c r="R18" s="216"/>
      <c r="S18" s="206"/>
      <c r="T18" s="207"/>
      <c r="U18" s="207"/>
      <c r="V18" s="207"/>
      <c r="W18" s="207"/>
      <c r="X18" s="208"/>
      <c r="Y18" s="23"/>
    </row>
    <row r="19" spans="1:25" ht="25.15" customHeight="1" thickBot="1">
      <c r="A19" s="217" t="s">
        <v>44</v>
      </c>
      <c r="B19" s="218"/>
      <c r="C19" s="218"/>
      <c r="D19" s="218"/>
      <c r="E19" s="218"/>
      <c r="F19" s="218"/>
      <c r="G19" s="218"/>
      <c r="H19" s="218"/>
      <c r="I19" s="218"/>
      <c r="J19" s="218"/>
      <c r="K19" s="218"/>
      <c r="L19" s="218"/>
      <c r="M19" s="218"/>
      <c r="N19" s="218"/>
      <c r="O19" s="218"/>
      <c r="P19" s="218"/>
      <c r="Q19" s="218"/>
      <c r="R19" s="218"/>
      <c r="S19" s="218"/>
      <c r="T19" s="218"/>
      <c r="U19" s="218"/>
      <c r="V19" s="218"/>
      <c r="W19" s="218"/>
      <c r="X19" s="219"/>
      <c r="Y19" s="23"/>
    </row>
    <row r="20" spans="1:25" ht="27.75" customHeight="1" thickBot="1">
      <c r="A20" s="194" t="s">
        <v>45</v>
      </c>
      <c r="B20" s="195"/>
      <c r="C20" s="195"/>
      <c r="D20" s="195"/>
      <c r="E20" s="196"/>
      <c r="F20" s="194" t="s">
        <v>46</v>
      </c>
      <c r="G20" s="195"/>
      <c r="H20" s="195"/>
      <c r="I20" s="195"/>
      <c r="J20" s="195"/>
      <c r="K20" s="195"/>
      <c r="L20" s="195"/>
      <c r="M20" s="195"/>
      <c r="N20" s="196"/>
      <c r="O20" s="194" t="s">
        <v>47</v>
      </c>
      <c r="P20" s="195"/>
      <c r="Q20" s="195"/>
      <c r="R20" s="195"/>
      <c r="S20" s="195"/>
      <c r="T20" s="195"/>
      <c r="U20" s="195"/>
      <c r="V20" s="195"/>
      <c r="W20" s="195"/>
      <c r="X20" s="196"/>
      <c r="Y20" s="23"/>
    </row>
    <row r="21" spans="1:25" ht="19" customHeight="1" thickBot="1">
      <c r="A21" s="172" t="s">
        <v>48</v>
      </c>
      <c r="B21" s="173"/>
      <c r="C21" s="173"/>
      <c r="D21" s="173"/>
      <c r="E21" s="173"/>
      <c r="F21" s="173"/>
      <c r="G21" s="173"/>
      <c r="H21" s="173"/>
      <c r="I21" s="173"/>
      <c r="J21" s="173"/>
      <c r="K21" s="173"/>
      <c r="L21" s="173"/>
      <c r="M21" s="173"/>
      <c r="N21" s="173"/>
      <c r="O21" s="173"/>
      <c r="P21" s="173"/>
      <c r="Q21" s="173"/>
      <c r="R21" s="173"/>
      <c r="S21" s="173"/>
      <c r="T21" s="173"/>
      <c r="U21" s="173"/>
      <c r="V21" s="173"/>
      <c r="W21" s="173"/>
      <c r="X21" s="174"/>
      <c r="Y21" s="23"/>
    </row>
    <row r="22" spans="1:25" ht="19" customHeight="1">
      <c r="A22" s="197" t="s">
        <v>49</v>
      </c>
      <c r="B22" s="198"/>
      <c r="C22" s="22" t="s">
        <v>50</v>
      </c>
      <c r="D22" s="22" t="s">
        <v>51</v>
      </c>
      <c r="E22" s="22" t="s">
        <v>52</v>
      </c>
      <c r="F22" s="199" t="s">
        <v>53</v>
      </c>
      <c r="G22" s="199"/>
      <c r="H22" s="199"/>
      <c r="I22" s="22" t="s">
        <v>54</v>
      </c>
      <c r="J22" s="199" t="s">
        <v>55</v>
      </c>
      <c r="K22" s="199"/>
      <c r="L22" s="199"/>
      <c r="M22" s="21" t="s">
        <v>56</v>
      </c>
      <c r="N22" s="199" t="s">
        <v>57</v>
      </c>
      <c r="O22" s="199"/>
      <c r="P22" s="199" t="s">
        <v>58</v>
      </c>
      <c r="Q22" s="199"/>
      <c r="R22" s="199"/>
      <c r="S22" s="188" t="s">
        <v>59</v>
      </c>
      <c r="T22" s="188"/>
      <c r="U22" s="188" t="s">
        <v>60</v>
      </c>
      <c r="V22" s="188"/>
      <c r="W22" s="3" t="s">
        <v>61</v>
      </c>
      <c r="X22" s="3" t="s">
        <v>62</v>
      </c>
      <c r="Y22" s="23"/>
    </row>
    <row r="23" spans="1:25" ht="19" customHeight="1">
      <c r="A23" s="189" t="s">
        <v>63</v>
      </c>
      <c r="B23" s="190"/>
      <c r="C23" s="4"/>
      <c r="D23" s="4"/>
      <c r="E23" s="4"/>
      <c r="F23" s="191">
        <v>812</v>
      </c>
      <c r="G23" s="192"/>
      <c r="H23" s="193"/>
      <c r="I23" s="4"/>
      <c r="J23" s="191"/>
      <c r="K23" s="192"/>
      <c r="L23" s="193"/>
      <c r="M23" s="4">
        <v>802</v>
      </c>
      <c r="N23" s="191"/>
      <c r="O23" s="193"/>
      <c r="P23" s="191"/>
      <c r="Q23" s="192"/>
      <c r="R23" s="193"/>
      <c r="S23" s="191">
        <v>1562</v>
      </c>
      <c r="T23" s="193"/>
      <c r="U23" s="191"/>
      <c r="V23" s="193"/>
      <c r="W23" s="5">
        <v>156</v>
      </c>
      <c r="X23" s="5">
        <f>SUM(C23:W23)</f>
        <v>3332</v>
      </c>
      <c r="Y23" s="23"/>
    </row>
    <row r="24" spans="1:25" ht="19" customHeight="1" thickBot="1">
      <c r="A24" s="186" t="s">
        <v>76</v>
      </c>
      <c r="B24" s="187"/>
      <c r="C24" s="19"/>
      <c r="D24" s="19"/>
      <c r="E24" s="19"/>
      <c r="F24" s="171">
        <v>812</v>
      </c>
      <c r="G24" s="171"/>
      <c r="H24" s="171"/>
      <c r="I24" s="19"/>
      <c r="J24" s="171"/>
      <c r="K24" s="171"/>
      <c r="L24" s="171"/>
      <c r="M24" s="19">
        <v>802</v>
      </c>
      <c r="N24" s="171"/>
      <c r="O24" s="171"/>
      <c r="P24" s="171"/>
      <c r="Q24" s="171"/>
      <c r="R24" s="171"/>
      <c r="S24" s="171">
        <v>1562</v>
      </c>
      <c r="T24" s="171"/>
      <c r="U24" s="171"/>
      <c r="V24" s="171"/>
      <c r="W24" s="6">
        <v>156</v>
      </c>
      <c r="X24" s="6">
        <f>SUM(C24:W24)</f>
        <v>3332</v>
      </c>
      <c r="Y24" s="23"/>
    </row>
    <row r="25" spans="1:25" ht="19.75" customHeight="1" thickBot="1">
      <c r="A25" s="172" t="s">
        <v>89</v>
      </c>
      <c r="B25" s="173"/>
      <c r="C25" s="173"/>
      <c r="D25" s="173"/>
      <c r="E25" s="173"/>
      <c r="F25" s="173"/>
      <c r="G25" s="173"/>
      <c r="H25" s="173"/>
      <c r="I25" s="173"/>
      <c r="J25" s="173"/>
      <c r="K25" s="173"/>
      <c r="L25" s="173"/>
      <c r="M25" s="173"/>
      <c r="N25" s="173"/>
      <c r="O25" s="173"/>
      <c r="P25" s="173"/>
      <c r="Q25" s="173"/>
      <c r="R25" s="173"/>
      <c r="S25" s="173"/>
      <c r="T25" s="173"/>
      <c r="U25" s="173"/>
      <c r="V25" s="173"/>
      <c r="W25" s="173"/>
      <c r="X25" s="174"/>
      <c r="Y25" s="23"/>
    </row>
    <row r="26" spans="1:25" ht="21">
      <c r="A26" s="7" t="s">
        <v>90</v>
      </c>
      <c r="B26" s="21" t="s">
        <v>91</v>
      </c>
      <c r="C26" s="21" t="s">
        <v>92</v>
      </c>
      <c r="D26" s="8" t="s">
        <v>93</v>
      </c>
      <c r="E26" s="20"/>
      <c r="F26" s="20"/>
      <c r="G26" s="175"/>
      <c r="H26" s="175"/>
      <c r="I26" s="175"/>
      <c r="J26" s="175"/>
      <c r="K26" s="175"/>
      <c r="L26" s="175"/>
      <c r="M26" s="175"/>
      <c r="N26" s="175"/>
      <c r="O26" s="175"/>
      <c r="P26" s="175"/>
      <c r="Q26" s="175"/>
      <c r="R26" s="177"/>
      <c r="S26" s="177"/>
      <c r="T26" s="177"/>
      <c r="U26" s="177"/>
      <c r="V26" s="177"/>
      <c r="W26" s="175"/>
      <c r="X26" s="178"/>
      <c r="Y26" s="23"/>
    </row>
    <row r="27" spans="1:25" ht="17.649999999999999" customHeight="1">
      <c r="A27" s="9" t="s">
        <v>94</v>
      </c>
      <c r="B27" s="10">
        <f>IF(ISERROR($C$23/$C$24),0,$C$23/$C$24)</f>
        <v>0</v>
      </c>
      <c r="C27" s="10">
        <f t="shared" ref="C27:C38" si="0">IF(B27=0,0,100%)</f>
        <v>0</v>
      </c>
      <c r="D27" s="10">
        <f>$D$16</f>
        <v>0.9</v>
      </c>
      <c r="E27" s="32"/>
      <c r="F27" s="32"/>
      <c r="G27" s="176"/>
      <c r="H27" s="176"/>
      <c r="I27" s="170"/>
      <c r="J27" s="170"/>
      <c r="K27" s="33"/>
      <c r="L27" s="34"/>
      <c r="M27" s="176"/>
      <c r="N27" s="176"/>
      <c r="O27" s="176"/>
      <c r="P27" s="176"/>
      <c r="Q27" s="176"/>
      <c r="R27" s="179"/>
      <c r="S27" s="179"/>
      <c r="T27" s="179"/>
      <c r="U27" s="179"/>
      <c r="V27" s="179"/>
      <c r="W27" s="180"/>
      <c r="X27" s="181"/>
      <c r="Y27" s="23"/>
    </row>
    <row r="28" spans="1:25" ht="17.649999999999999" customHeight="1">
      <c r="A28" s="9" t="s">
        <v>95</v>
      </c>
      <c r="B28" s="10">
        <f>IF(ISERROR($D$23/$D$24),0,$D$23/$D$24)</f>
        <v>0</v>
      </c>
      <c r="C28" s="10">
        <f t="shared" si="0"/>
        <v>0</v>
      </c>
      <c r="D28" s="10">
        <f t="shared" ref="D28:D38" si="1">$D$16</f>
        <v>0.9</v>
      </c>
      <c r="E28" s="32"/>
      <c r="F28" s="32"/>
      <c r="G28" s="170"/>
      <c r="H28" s="170"/>
      <c r="I28" s="170"/>
      <c r="J28" s="170"/>
      <c r="K28" s="35"/>
      <c r="L28" s="33"/>
      <c r="M28" s="170"/>
      <c r="N28" s="170"/>
      <c r="O28" s="170"/>
      <c r="P28" s="170"/>
      <c r="Q28" s="170"/>
      <c r="R28" s="179"/>
      <c r="S28" s="179"/>
      <c r="T28" s="179"/>
      <c r="U28" s="179"/>
      <c r="V28" s="179"/>
      <c r="W28" s="180"/>
      <c r="X28" s="181"/>
      <c r="Y28" s="23"/>
    </row>
    <row r="29" spans="1:25" ht="17.649999999999999" customHeight="1">
      <c r="A29" s="9" t="s">
        <v>96</v>
      </c>
      <c r="B29" s="10">
        <f>IF(ISERROR($E$23/$E$24),0,$E$23/$E$24)</f>
        <v>0</v>
      </c>
      <c r="C29" s="10">
        <f t="shared" si="0"/>
        <v>0</v>
      </c>
      <c r="D29" s="10">
        <f t="shared" si="1"/>
        <v>0.9</v>
      </c>
      <c r="E29" s="32"/>
      <c r="F29" s="32"/>
      <c r="G29" s="170"/>
      <c r="H29" s="170"/>
      <c r="I29" s="170"/>
      <c r="J29" s="170"/>
      <c r="K29" s="35"/>
      <c r="L29" s="33"/>
      <c r="M29" s="170"/>
      <c r="N29" s="170"/>
      <c r="O29" s="170"/>
      <c r="P29" s="170"/>
      <c r="Q29" s="170"/>
      <c r="R29" s="179"/>
      <c r="S29" s="179"/>
      <c r="T29" s="179"/>
      <c r="U29" s="179"/>
      <c r="V29" s="179"/>
      <c r="W29" s="180"/>
      <c r="X29" s="181"/>
      <c r="Y29" s="23"/>
    </row>
    <row r="30" spans="1:25" ht="17.649999999999999" customHeight="1">
      <c r="A30" s="9" t="s">
        <v>97</v>
      </c>
      <c r="B30" s="10">
        <f>IF(ISERROR($F$23/$F$24),0,$F$23/$F$24)</f>
        <v>1</v>
      </c>
      <c r="C30" s="10">
        <f t="shared" si="0"/>
        <v>1</v>
      </c>
      <c r="D30" s="10">
        <f t="shared" si="1"/>
        <v>0.9</v>
      </c>
      <c r="E30" s="32"/>
      <c r="F30" s="32"/>
      <c r="G30" s="170"/>
      <c r="H30" s="170"/>
      <c r="I30" s="170"/>
      <c r="J30" s="170"/>
      <c r="K30" s="35"/>
      <c r="L30" s="33"/>
      <c r="M30" s="170"/>
      <c r="N30" s="170"/>
      <c r="O30" s="170"/>
      <c r="P30" s="170"/>
      <c r="Q30" s="170"/>
      <c r="R30" s="179"/>
      <c r="S30" s="179"/>
      <c r="T30" s="179"/>
      <c r="U30" s="179"/>
      <c r="V30" s="179"/>
      <c r="W30" s="180"/>
      <c r="X30" s="181"/>
      <c r="Y30" s="23"/>
    </row>
    <row r="31" spans="1:25" ht="17.649999999999999" customHeight="1">
      <c r="A31" s="9" t="s">
        <v>98</v>
      </c>
      <c r="B31" s="10">
        <f>IF(ISERROR($I$23/$I$24),0,$I$23/$I$24)</f>
        <v>0</v>
      </c>
      <c r="C31" s="10">
        <f t="shared" si="0"/>
        <v>0</v>
      </c>
      <c r="D31" s="10">
        <f t="shared" si="1"/>
        <v>0.9</v>
      </c>
      <c r="E31" s="32"/>
      <c r="F31" s="32"/>
      <c r="G31" s="170"/>
      <c r="H31" s="170"/>
      <c r="I31" s="170"/>
      <c r="J31" s="170"/>
      <c r="K31" s="35"/>
      <c r="L31" s="33"/>
      <c r="M31" s="170"/>
      <c r="N31" s="170"/>
      <c r="O31" s="170"/>
      <c r="P31" s="170"/>
      <c r="Q31" s="170"/>
      <c r="R31" s="179"/>
      <c r="S31" s="179"/>
      <c r="T31" s="179"/>
      <c r="U31" s="179"/>
      <c r="V31" s="179"/>
      <c r="W31" s="180"/>
      <c r="X31" s="181"/>
      <c r="Y31" s="23"/>
    </row>
    <row r="32" spans="1:25" ht="17.649999999999999" customHeight="1">
      <c r="A32" s="9" t="s">
        <v>99</v>
      </c>
      <c r="B32" s="10">
        <f>IF(ISERROR($J$23/$J$24),0,$J$23/$J$24)</f>
        <v>0</v>
      </c>
      <c r="C32" s="10">
        <f t="shared" si="0"/>
        <v>0</v>
      </c>
      <c r="D32" s="10">
        <f t="shared" si="1"/>
        <v>0.9</v>
      </c>
      <c r="E32" s="32"/>
      <c r="F32" s="32"/>
      <c r="G32" s="170"/>
      <c r="H32" s="170"/>
      <c r="I32" s="170"/>
      <c r="J32" s="170"/>
      <c r="K32" s="35"/>
      <c r="L32" s="33"/>
      <c r="M32" s="170"/>
      <c r="N32" s="170"/>
      <c r="O32" s="170"/>
      <c r="P32" s="170"/>
      <c r="Q32" s="170"/>
      <c r="R32" s="179"/>
      <c r="S32" s="179"/>
      <c r="T32" s="179"/>
      <c r="U32" s="179"/>
      <c r="V32" s="179"/>
      <c r="W32" s="180"/>
      <c r="X32" s="181"/>
      <c r="Y32" s="23"/>
    </row>
    <row r="33" spans="1:25" ht="17.649999999999999" customHeight="1">
      <c r="A33" s="9" t="s">
        <v>100</v>
      </c>
      <c r="B33" s="10">
        <f>IF(ISERROR($M$23/$M$24),0,$M$23/$M$24)</f>
        <v>1</v>
      </c>
      <c r="C33" s="10">
        <f t="shared" si="0"/>
        <v>1</v>
      </c>
      <c r="D33" s="10">
        <f t="shared" si="1"/>
        <v>0.9</v>
      </c>
      <c r="E33" s="32"/>
      <c r="F33" s="32"/>
      <c r="G33" s="170"/>
      <c r="H33" s="170"/>
      <c r="I33" s="170"/>
      <c r="J33" s="170"/>
      <c r="K33" s="35"/>
      <c r="L33" s="33"/>
      <c r="M33" s="170"/>
      <c r="N33" s="170"/>
      <c r="O33" s="170"/>
      <c r="P33" s="170"/>
      <c r="Q33" s="170"/>
      <c r="R33" s="179"/>
      <c r="S33" s="179"/>
      <c r="T33" s="179"/>
      <c r="U33" s="179"/>
      <c r="V33" s="179"/>
      <c r="W33" s="180"/>
      <c r="X33" s="181"/>
      <c r="Y33" s="23"/>
    </row>
    <row r="34" spans="1:25" ht="17.649999999999999" customHeight="1">
      <c r="A34" s="9" t="s">
        <v>101</v>
      </c>
      <c r="B34" s="10">
        <f>IF(ISERROR($N$23/$N$24),0,$N$23/$N$24)</f>
        <v>0</v>
      </c>
      <c r="C34" s="10">
        <f t="shared" si="0"/>
        <v>0</v>
      </c>
      <c r="D34" s="10">
        <f t="shared" si="1"/>
        <v>0.9</v>
      </c>
      <c r="E34" s="32"/>
      <c r="F34" s="32"/>
      <c r="G34" s="170"/>
      <c r="H34" s="170"/>
      <c r="I34" s="170"/>
      <c r="J34" s="170"/>
      <c r="K34" s="35"/>
      <c r="L34" s="33"/>
      <c r="M34" s="170"/>
      <c r="N34" s="170"/>
      <c r="O34" s="170"/>
      <c r="P34" s="170"/>
      <c r="Q34" s="170"/>
      <c r="R34" s="179"/>
      <c r="S34" s="179"/>
      <c r="T34" s="179"/>
      <c r="U34" s="179"/>
      <c r="V34" s="179"/>
      <c r="W34" s="180"/>
      <c r="X34" s="181"/>
      <c r="Y34" s="23"/>
    </row>
    <row r="35" spans="1:25" ht="17.649999999999999" customHeight="1">
      <c r="A35" s="9" t="s">
        <v>102</v>
      </c>
      <c r="B35" s="10">
        <f>IF(ISERROR($P$23/$P$24),0,$P$23/$P$24)</f>
        <v>0</v>
      </c>
      <c r="C35" s="10">
        <f t="shared" si="0"/>
        <v>0</v>
      </c>
      <c r="D35" s="10">
        <f t="shared" si="1"/>
        <v>0.9</v>
      </c>
      <c r="E35" s="32"/>
      <c r="F35" s="32"/>
      <c r="G35" s="170"/>
      <c r="H35" s="170"/>
      <c r="I35" s="170"/>
      <c r="J35" s="170"/>
      <c r="K35" s="35"/>
      <c r="L35" s="33"/>
      <c r="M35" s="170"/>
      <c r="N35" s="170"/>
      <c r="O35" s="170"/>
      <c r="P35" s="170"/>
      <c r="Q35" s="170"/>
      <c r="R35" s="179"/>
      <c r="S35" s="179"/>
      <c r="T35" s="179"/>
      <c r="U35" s="179"/>
      <c r="V35" s="179"/>
      <c r="W35" s="180"/>
      <c r="X35" s="181"/>
      <c r="Y35" s="23"/>
    </row>
    <row r="36" spans="1:25" ht="17.649999999999999" customHeight="1">
      <c r="A36" s="9" t="s">
        <v>103</v>
      </c>
      <c r="B36" s="10">
        <f>IF(ISERROR($S$23/$S$24),0,$S$23/$S$24)</f>
        <v>1</v>
      </c>
      <c r="C36" s="10">
        <f t="shared" si="0"/>
        <v>1</v>
      </c>
      <c r="D36" s="10">
        <f t="shared" si="1"/>
        <v>0.9</v>
      </c>
      <c r="E36" s="32"/>
      <c r="F36" s="32"/>
      <c r="G36" s="170"/>
      <c r="H36" s="170"/>
      <c r="I36" s="170"/>
      <c r="J36" s="170"/>
      <c r="K36" s="35"/>
      <c r="L36" s="33"/>
      <c r="M36" s="170"/>
      <c r="N36" s="170"/>
      <c r="O36" s="170"/>
      <c r="P36" s="170"/>
      <c r="Q36" s="170"/>
      <c r="R36" s="179"/>
      <c r="S36" s="179"/>
      <c r="T36" s="179"/>
      <c r="U36" s="179"/>
      <c r="V36" s="179"/>
      <c r="W36" s="180"/>
      <c r="X36" s="181"/>
      <c r="Y36" s="23"/>
    </row>
    <row r="37" spans="1:25" ht="17.649999999999999" customHeight="1">
      <c r="A37" s="9" t="s">
        <v>104</v>
      </c>
      <c r="B37" s="10">
        <f>IF(ISERROR($U$23/$U$24),0,$U$23/$U$24)</f>
        <v>0</v>
      </c>
      <c r="C37" s="10">
        <f t="shared" si="0"/>
        <v>0</v>
      </c>
      <c r="D37" s="10">
        <f t="shared" si="1"/>
        <v>0.9</v>
      </c>
      <c r="E37" s="32"/>
      <c r="F37" s="32"/>
      <c r="G37" s="170"/>
      <c r="H37" s="170"/>
      <c r="I37" s="170"/>
      <c r="J37" s="170"/>
      <c r="K37" s="35"/>
      <c r="L37" s="33"/>
      <c r="M37" s="170"/>
      <c r="N37" s="170"/>
      <c r="O37" s="170"/>
      <c r="P37" s="170"/>
      <c r="Q37" s="170"/>
      <c r="R37" s="179"/>
      <c r="S37" s="179"/>
      <c r="T37" s="179"/>
      <c r="U37" s="179"/>
      <c r="V37" s="179"/>
      <c r="W37" s="180"/>
      <c r="X37" s="181"/>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82"/>
      <c r="S38" s="182"/>
      <c r="T38" s="182"/>
      <c r="U38" s="182"/>
      <c r="V38" s="182"/>
      <c r="W38" s="170"/>
      <c r="X38" s="183"/>
      <c r="Y38" s="23"/>
    </row>
    <row r="39" spans="1:25" ht="17.25" customHeight="1" thickBot="1">
      <c r="A39" s="29" t="s">
        <v>106</v>
      </c>
      <c r="B39" s="30">
        <f>IF(ISERROR($X$23/$X$24),0,$X$23/$X$24)</f>
        <v>1</v>
      </c>
      <c r="C39" s="30">
        <v>1</v>
      </c>
      <c r="D39" s="31">
        <f t="shared" ref="D39" si="2">SUM(D27:D38)/12</f>
        <v>0.90000000000000024</v>
      </c>
      <c r="E39" s="18"/>
      <c r="F39" s="18"/>
      <c r="G39" s="166"/>
      <c r="H39" s="166"/>
      <c r="I39" s="166"/>
      <c r="J39" s="166"/>
      <c r="K39" s="11"/>
      <c r="L39" s="12"/>
      <c r="M39" s="166"/>
      <c r="N39" s="166"/>
      <c r="O39" s="166"/>
      <c r="P39" s="166"/>
      <c r="Q39" s="166"/>
      <c r="R39" s="184"/>
      <c r="S39" s="184"/>
      <c r="T39" s="184"/>
      <c r="U39" s="184"/>
      <c r="V39" s="184"/>
      <c r="W39" s="166"/>
      <c r="X39" s="185"/>
      <c r="Y39" s="23"/>
    </row>
    <row r="40" spans="1:25" ht="15.75" customHeight="1" thickBot="1">
      <c r="A40" s="167" t="s">
        <v>107</v>
      </c>
      <c r="B40" s="168"/>
      <c r="C40" s="168"/>
      <c r="D40" s="168"/>
      <c r="E40" s="168"/>
      <c r="F40" s="168"/>
      <c r="G40" s="168"/>
      <c r="H40" s="168"/>
      <c r="I40" s="168"/>
      <c r="J40" s="168"/>
      <c r="K40" s="168"/>
      <c r="L40" s="168"/>
      <c r="M40" s="168"/>
      <c r="N40" s="168"/>
      <c r="O40" s="168"/>
      <c r="P40" s="168"/>
      <c r="Q40" s="168"/>
      <c r="R40" s="168"/>
      <c r="S40" s="168"/>
      <c r="T40" s="168"/>
      <c r="U40" s="168"/>
      <c r="V40" s="168"/>
      <c r="W40" s="168"/>
      <c r="X40" s="169"/>
      <c r="Y40" s="23"/>
    </row>
    <row r="41" spans="1:25" ht="11.5">
      <c r="A41" s="144" t="s">
        <v>108</v>
      </c>
      <c r="B41" s="145"/>
      <c r="C41" s="145"/>
      <c r="D41" s="145"/>
      <c r="E41" s="145"/>
      <c r="F41" s="145"/>
      <c r="G41" s="145"/>
      <c r="H41" s="145"/>
      <c r="I41" s="145"/>
      <c r="J41" s="145"/>
      <c r="K41" s="145"/>
      <c r="L41" s="145"/>
      <c r="M41" s="145"/>
      <c r="N41" s="145"/>
      <c r="O41" s="145"/>
      <c r="P41" s="145"/>
      <c r="Q41" s="145"/>
      <c r="R41" s="145"/>
      <c r="S41" s="145"/>
      <c r="T41" s="145"/>
      <c r="U41" s="145"/>
      <c r="V41" s="145"/>
      <c r="W41" s="145"/>
      <c r="X41" s="146"/>
      <c r="Y41" s="23"/>
    </row>
    <row r="42" spans="1:25" ht="24.75" customHeight="1">
      <c r="A42" s="138"/>
      <c r="B42" s="139"/>
      <c r="C42" s="139"/>
      <c r="D42" s="139"/>
      <c r="E42" s="139"/>
      <c r="F42" s="139"/>
      <c r="G42" s="139"/>
      <c r="H42" s="139"/>
      <c r="I42" s="139"/>
      <c r="J42" s="139"/>
      <c r="K42" s="139"/>
      <c r="L42" s="139"/>
      <c r="M42" s="139"/>
      <c r="N42" s="139"/>
      <c r="O42" s="139"/>
      <c r="P42" s="139"/>
      <c r="Q42" s="139"/>
      <c r="R42" s="139"/>
      <c r="S42" s="139"/>
      <c r="T42" s="139"/>
      <c r="U42" s="139"/>
      <c r="V42" s="139"/>
      <c r="W42" s="139"/>
      <c r="X42" s="140"/>
      <c r="Y42" s="23"/>
    </row>
    <row r="43" spans="1:25" ht="23.25" customHeight="1">
      <c r="A43" s="141"/>
      <c r="B43" s="142"/>
      <c r="C43" s="142"/>
      <c r="D43" s="142"/>
      <c r="E43" s="142"/>
      <c r="F43" s="142"/>
      <c r="G43" s="142"/>
      <c r="H43" s="142"/>
      <c r="I43" s="142"/>
      <c r="J43" s="142"/>
      <c r="K43" s="142"/>
      <c r="L43" s="142"/>
      <c r="M43" s="142"/>
      <c r="N43" s="142"/>
      <c r="O43" s="142"/>
      <c r="P43" s="142"/>
      <c r="Q43" s="142"/>
      <c r="R43" s="142"/>
      <c r="S43" s="142"/>
      <c r="T43" s="142"/>
      <c r="U43" s="142"/>
      <c r="V43" s="142"/>
      <c r="W43" s="142"/>
      <c r="X43" s="143"/>
      <c r="Y43" s="23"/>
    </row>
    <row r="44" spans="1:25" ht="2.25" customHeight="1" thickBot="1">
      <c r="A44" s="163"/>
      <c r="B44" s="164"/>
      <c r="C44" s="164"/>
      <c r="D44" s="164"/>
      <c r="E44" s="164"/>
      <c r="F44" s="164"/>
      <c r="G44" s="164"/>
      <c r="H44" s="164"/>
      <c r="I44" s="164"/>
      <c r="J44" s="164"/>
      <c r="K44" s="164"/>
      <c r="L44" s="164"/>
      <c r="M44" s="164"/>
      <c r="N44" s="164"/>
      <c r="O44" s="164"/>
      <c r="P44" s="164"/>
      <c r="Q44" s="164"/>
      <c r="R44" s="164"/>
      <c r="S44" s="164"/>
      <c r="T44" s="164"/>
      <c r="U44" s="164"/>
      <c r="V44" s="164"/>
      <c r="W44" s="164"/>
      <c r="X44" s="165"/>
      <c r="Y44" s="23"/>
    </row>
    <row r="45" spans="1:25" ht="11.5">
      <c r="A45" s="144" t="s">
        <v>109</v>
      </c>
      <c r="B45" s="145"/>
      <c r="C45" s="145"/>
      <c r="D45" s="145"/>
      <c r="E45" s="145"/>
      <c r="F45" s="145"/>
      <c r="G45" s="145"/>
      <c r="H45" s="145"/>
      <c r="I45" s="145"/>
      <c r="J45" s="145"/>
      <c r="K45" s="145"/>
      <c r="L45" s="145"/>
      <c r="M45" s="145"/>
      <c r="N45" s="145"/>
      <c r="O45" s="145"/>
      <c r="P45" s="145"/>
      <c r="Q45" s="145"/>
      <c r="R45" s="145"/>
      <c r="S45" s="145"/>
      <c r="T45" s="145"/>
      <c r="U45" s="145"/>
      <c r="V45" s="145"/>
      <c r="W45" s="145"/>
      <c r="X45" s="146"/>
      <c r="Y45" s="23"/>
    </row>
    <row r="46" spans="1:25" s="16" customFormat="1" ht="24" customHeight="1">
      <c r="A46" s="138"/>
      <c r="B46" s="139"/>
      <c r="C46" s="139"/>
      <c r="D46" s="139"/>
      <c r="E46" s="139"/>
      <c r="F46" s="139"/>
      <c r="G46" s="139"/>
      <c r="H46" s="139"/>
      <c r="I46" s="139"/>
      <c r="J46" s="139"/>
      <c r="K46" s="139"/>
      <c r="L46" s="139"/>
      <c r="M46" s="139"/>
      <c r="N46" s="139"/>
      <c r="O46" s="139"/>
      <c r="P46" s="139"/>
      <c r="Q46" s="139"/>
      <c r="R46" s="139"/>
      <c r="S46" s="139"/>
      <c r="T46" s="139"/>
      <c r="U46" s="139"/>
      <c r="V46" s="139"/>
      <c r="W46" s="139"/>
      <c r="X46" s="140"/>
      <c r="Y46" s="25"/>
    </row>
    <row r="47" spans="1:25" s="16" customFormat="1" ht="23.25" customHeight="1">
      <c r="A47" s="141"/>
      <c r="B47" s="142"/>
      <c r="C47" s="142"/>
      <c r="D47" s="142"/>
      <c r="E47" s="142"/>
      <c r="F47" s="142"/>
      <c r="G47" s="142"/>
      <c r="H47" s="142"/>
      <c r="I47" s="142"/>
      <c r="J47" s="142"/>
      <c r="K47" s="142"/>
      <c r="L47" s="142"/>
      <c r="M47" s="142"/>
      <c r="N47" s="142"/>
      <c r="O47" s="142"/>
      <c r="P47" s="142"/>
      <c r="Q47" s="142"/>
      <c r="R47" s="142"/>
      <c r="S47" s="142"/>
      <c r="T47" s="142"/>
      <c r="U47" s="142"/>
      <c r="V47" s="142"/>
      <c r="W47" s="142"/>
      <c r="X47" s="143"/>
      <c r="Y47" s="25"/>
    </row>
    <row r="48" spans="1:25" s="16" customFormat="1" ht="2.25" customHeight="1" thickBot="1">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40"/>
      <c r="Y48" s="25"/>
    </row>
    <row r="49" spans="1:25" ht="11.5">
      <c r="A49" s="144" t="s">
        <v>110</v>
      </c>
      <c r="B49" s="145"/>
      <c r="C49" s="145"/>
      <c r="D49" s="145"/>
      <c r="E49" s="145"/>
      <c r="F49" s="145"/>
      <c r="G49" s="145"/>
      <c r="H49" s="145"/>
      <c r="I49" s="145"/>
      <c r="J49" s="145"/>
      <c r="K49" s="145"/>
      <c r="L49" s="145"/>
      <c r="M49" s="145"/>
      <c r="N49" s="145"/>
      <c r="O49" s="145"/>
      <c r="P49" s="145"/>
      <c r="Q49" s="145"/>
      <c r="R49" s="145"/>
      <c r="S49" s="145"/>
      <c r="T49" s="145"/>
      <c r="U49" s="145"/>
      <c r="V49" s="145"/>
      <c r="W49" s="145"/>
      <c r="X49" s="146"/>
      <c r="Y49" s="23"/>
    </row>
    <row r="50" spans="1:25" s="16" customFormat="1" ht="30.75" customHeight="1">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40"/>
      <c r="Y50" s="25"/>
    </row>
    <row r="51" spans="1:25" s="16" customFormat="1" ht="18" customHeight="1">
      <c r="A51" s="141"/>
      <c r="B51" s="142"/>
      <c r="C51" s="142"/>
      <c r="D51" s="142"/>
      <c r="E51" s="142"/>
      <c r="F51" s="142"/>
      <c r="G51" s="142"/>
      <c r="H51" s="142"/>
      <c r="I51" s="142"/>
      <c r="J51" s="142"/>
      <c r="K51" s="142"/>
      <c r="L51" s="142"/>
      <c r="M51" s="142"/>
      <c r="N51" s="142"/>
      <c r="O51" s="142"/>
      <c r="P51" s="142"/>
      <c r="Q51" s="142"/>
      <c r="R51" s="142"/>
      <c r="S51" s="142"/>
      <c r="T51" s="142"/>
      <c r="U51" s="142"/>
      <c r="V51" s="142"/>
      <c r="W51" s="142"/>
      <c r="X51" s="143"/>
      <c r="Y51" s="25"/>
    </row>
    <row r="52" spans="1:25" s="16" customFormat="1" ht="2.25" customHeight="1" thickBot="1">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40"/>
      <c r="Y52" s="25"/>
    </row>
    <row r="53" spans="1:25" ht="11.5">
      <c r="A53" s="144" t="s">
        <v>111</v>
      </c>
      <c r="B53" s="145"/>
      <c r="C53" s="145"/>
      <c r="D53" s="145"/>
      <c r="E53" s="145"/>
      <c r="F53" s="145"/>
      <c r="G53" s="145"/>
      <c r="H53" s="145"/>
      <c r="I53" s="145"/>
      <c r="J53" s="145"/>
      <c r="K53" s="145"/>
      <c r="L53" s="145"/>
      <c r="M53" s="145"/>
      <c r="N53" s="145"/>
      <c r="O53" s="145"/>
      <c r="P53" s="145"/>
      <c r="Q53" s="145"/>
      <c r="R53" s="145"/>
      <c r="S53" s="145"/>
      <c r="T53" s="145"/>
      <c r="U53" s="145"/>
      <c r="V53" s="145"/>
      <c r="W53" s="145"/>
      <c r="X53" s="146"/>
      <c r="Y53" s="23"/>
    </row>
    <row r="54" spans="1:25" s="16" customFormat="1" ht="27.75" customHeight="1">
      <c r="A54" s="147" t="s">
        <v>1522</v>
      </c>
      <c r="B54" s="148"/>
      <c r="C54" s="148"/>
      <c r="D54" s="148"/>
      <c r="E54" s="148"/>
      <c r="F54" s="148"/>
      <c r="G54" s="148"/>
      <c r="H54" s="148"/>
      <c r="I54" s="148"/>
      <c r="J54" s="148"/>
      <c r="K54" s="148"/>
      <c r="L54" s="148"/>
      <c r="M54" s="148"/>
      <c r="N54" s="148"/>
      <c r="O54" s="148"/>
      <c r="P54" s="148"/>
      <c r="Q54" s="148"/>
      <c r="R54" s="148"/>
      <c r="S54" s="148"/>
      <c r="T54" s="148"/>
      <c r="U54" s="148"/>
      <c r="V54" s="148"/>
      <c r="W54" s="148"/>
      <c r="X54" s="149"/>
      <c r="Y54" s="25"/>
    </row>
    <row r="55" spans="1:25" s="16" customFormat="1" ht="30" customHeight="1">
      <c r="A55" s="769"/>
      <c r="B55" s="770"/>
      <c r="C55" s="770"/>
      <c r="D55" s="770"/>
      <c r="E55" s="770"/>
      <c r="F55" s="770"/>
      <c r="G55" s="770"/>
      <c r="H55" s="770"/>
      <c r="I55" s="770"/>
      <c r="J55" s="770"/>
      <c r="K55" s="770"/>
      <c r="L55" s="770"/>
      <c r="M55" s="770"/>
      <c r="N55" s="770"/>
      <c r="O55" s="770"/>
      <c r="P55" s="770"/>
      <c r="Q55" s="770"/>
      <c r="R55" s="770"/>
      <c r="S55" s="770"/>
      <c r="T55" s="770"/>
      <c r="U55" s="770"/>
      <c r="V55" s="770"/>
      <c r="W55" s="770"/>
      <c r="X55" s="771"/>
      <c r="Y55" s="25"/>
    </row>
    <row r="56" spans="1:25" s="16" customFormat="1" ht="2.25" customHeight="1" thickBot="1">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40"/>
      <c r="Y56" s="25"/>
    </row>
    <row r="57" spans="1:25" ht="11.5">
      <c r="A57" s="144" t="s">
        <v>112</v>
      </c>
      <c r="B57" s="145"/>
      <c r="C57" s="145"/>
      <c r="D57" s="145"/>
      <c r="E57" s="145"/>
      <c r="F57" s="145"/>
      <c r="G57" s="145"/>
      <c r="H57" s="145"/>
      <c r="I57" s="145"/>
      <c r="J57" s="145"/>
      <c r="K57" s="145"/>
      <c r="L57" s="145"/>
      <c r="M57" s="145"/>
      <c r="N57" s="145"/>
      <c r="O57" s="145"/>
      <c r="P57" s="145"/>
      <c r="Q57" s="145"/>
      <c r="R57" s="145"/>
      <c r="S57" s="145"/>
      <c r="T57" s="145"/>
      <c r="U57" s="145"/>
      <c r="V57" s="145"/>
      <c r="W57" s="145"/>
      <c r="X57" s="146"/>
      <c r="Y57" s="23"/>
    </row>
    <row r="58" spans="1:25" s="16" customFormat="1" ht="27.75" customHeight="1">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40"/>
      <c r="Y58" s="25"/>
    </row>
    <row r="59" spans="1:25" s="16" customFormat="1" ht="18.75" customHeight="1">
      <c r="A59" s="141"/>
      <c r="B59" s="142"/>
      <c r="C59" s="142"/>
      <c r="D59" s="142"/>
      <c r="E59" s="142"/>
      <c r="F59" s="142"/>
      <c r="G59" s="142"/>
      <c r="H59" s="142"/>
      <c r="I59" s="142"/>
      <c r="J59" s="142"/>
      <c r="K59" s="142"/>
      <c r="L59" s="142"/>
      <c r="M59" s="142"/>
      <c r="N59" s="142"/>
      <c r="O59" s="142"/>
      <c r="P59" s="142"/>
      <c r="Q59" s="142"/>
      <c r="R59" s="142"/>
      <c r="S59" s="142"/>
      <c r="T59" s="142"/>
      <c r="U59" s="142"/>
      <c r="V59" s="142"/>
      <c r="W59" s="142"/>
      <c r="X59" s="143"/>
      <c r="Y59" s="25"/>
    </row>
    <row r="60" spans="1:25" s="16" customFormat="1" ht="2.25" customHeight="1" thickBot="1">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40"/>
      <c r="Y60" s="25"/>
    </row>
    <row r="61" spans="1:25" s="16" customFormat="1" ht="11.5">
      <c r="A61" s="144" t="s">
        <v>113</v>
      </c>
      <c r="B61" s="145"/>
      <c r="C61" s="145"/>
      <c r="D61" s="145"/>
      <c r="E61" s="145"/>
      <c r="F61" s="145"/>
      <c r="G61" s="145"/>
      <c r="H61" s="145"/>
      <c r="I61" s="145"/>
      <c r="J61" s="145"/>
      <c r="K61" s="145"/>
      <c r="L61" s="145"/>
      <c r="M61" s="145"/>
      <c r="N61" s="145"/>
      <c r="O61" s="145"/>
      <c r="P61" s="145"/>
      <c r="Q61" s="145"/>
      <c r="R61" s="145"/>
      <c r="S61" s="145"/>
      <c r="T61" s="145"/>
      <c r="U61" s="145"/>
      <c r="V61" s="145"/>
      <c r="W61" s="145"/>
      <c r="X61" s="146"/>
      <c r="Y61" s="25"/>
    </row>
    <row r="62" spans="1:25" s="16" customFormat="1" ht="25.5" customHeight="1">
      <c r="A62" s="138"/>
      <c r="B62" s="139"/>
      <c r="C62" s="139"/>
      <c r="D62" s="139"/>
      <c r="E62" s="139"/>
      <c r="F62" s="139"/>
      <c r="G62" s="139"/>
      <c r="H62" s="139"/>
      <c r="I62" s="139"/>
      <c r="J62" s="139"/>
      <c r="K62" s="139"/>
      <c r="L62" s="139"/>
      <c r="M62" s="139"/>
      <c r="N62" s="139"/>
      <c r="O62" s="139"/>
      <c r="P62" s="139"/>
      <c r="Q62" s="139"/>
      <c r="R62" s="139"/>
      <c r="S62" s="139"/>
      <c r="T62" s="139"/>
      <c r="U62" s="139"/>
      <c r="V62" s="139"/>
      <c r="W62" s="139"/>
      <c r="X62" s="140"/>
      <c r="Y62" s="25"/>
    </row>
    <row r="63" spans="1:25" s="16" customFormat="1" ht="17.25" customHeight="1">
      <c r="A63" s="141"/>
      <c r="B63" s="142"/>
      <c r="C63" s="142"/>
      <c r="D63" s="142"/>
      <c r="E63" s="142"/>
      <c r="F63" s="142"/>
      <c r="G63" s="142"/>
      <c r="H63" s="142"/>
      <c r="I63" s="142"/>
      <c r="J63" s="142"/>
      <c r="K63" s="142"/>
      <c r="L63" s="142"/>
      <c r="M63" s="142"/>
      <c r="N63" s="142"/>
      <c r="O63" s="142"/>
      <c r="P63" s="142"/>
      <c r="Q63" s="142"/>
      <c r="R63" s="142"/>
      <c r="S63" s="142"/>
      <c r="T63" s="142"/>
      <c r="U63" s="142"/>
      <c r="V63" s="142"/>
      <c r="W63" s="142"/>
      <c r="X63" s="143"/>
      <c r="Y63" s="25"/>
    </row>
    <row r="64" spans="1:25" s="16" customFormat="1" ht="3" customHeight="1" thickBot="1">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40"/>
      <c r="Y64" s="25"/>
    </row>
    <row r="65" spans="1:25" ht="11.5">
      <c r="A65" s="144" t="s">
        <v>114</v>
      </c>
      <c r="B65" s="145"/>
      <c r="C65" s="145"/>
      <c r="D65" s="145"/>
      <c r="E65" s="145"/>
      <c r="F65" s="145"/>
      <c r="G65" s="145"/>
      <c r="H65" s="145"/>
      <c r="I65" s="145"/>
      <c r="J65" s="145"/>
      <c r="K65" s="145"/>
      <c r="L65" s="145"/>
      <c r="M65" s="145"/>
      <c r="N65" s="145"/>
      <c r="O65" s="145"/>
      <c r="P65" s="145"/>
      <c r="Q65" s="145"/>
      <c r="R65" s="145"/>
      <c r="S65" s="145"/>
      <c r="T65" s="145"/>
      <c r="U65" s="145"/>
      <c r="V65" s="145"/>
      <c r="W65" s="145"/>
      <c r="X65" s="146"/>
      <c r="Y65" s="23"/>
    </row>
    <row r="66" spans="1:25" s="16" customFormat="1" ht="25.5" customHeight="1">
      <c r="A66" s="147" t="s">
        <v>1523</v>
      </c>
      <c r="B66" s="148"/>
      <c r="C66" s="148"/>
      <c r="D66" s="148"/>
      <c r="E66" s="148"/>
      <c r="F66" s="148"/>
      <c r="G66" s="148"/>
      <c r="H66" s="148"/>
      <c r="I66" s="148"/>
      <c r="J66" s="148"/>
      <c r="K66" s="148"/>
      <c r="L66" s="148"/>
      <c r="M66" s="148"/>
      <c r="N66" s="148"/>
      <c r="O66" s="148"/>
      <c r="P66" s="148"/>
      <c r="Q66" s="148"/>
      <c r="R66" s="148"/>
      <c r="S66" s="148"/>
      <c r="T66" s="148"/>
      <c r="U66" s="148"/>
      <c r="V66" s="148"/>
      <c r="W66" s="148"/>
      <c r="X66" s="149"/>
      <c r="Y66" s="25"/>
    </row>
    <row r="67" spans="1:25" s="16" customFormat="1" ht="33" customHeight="1">
      <c r="A67" s="769"/>
      <c r="B67" s="770"/>
      <c r="C67" s="770"/>
      <c r="D67" s="770"/>
      <c r="E67" s="770"/>
      <c r="F67" s="770"/>
      <c r="G67" s="770"/>
      <c r="H67" s="770"/>
      <c r="I67" s="770"/>
      <c r="J67" s="770"/>
      <c r="K67" s="770"/>
      <c r="L67" s="770"/>
      <c r="M67" s="770"/>
      <c r="N67" s="770"/>
      <c r="O67" s="770"/>
      <c r="P67" s="770"/>
      <c r="Q67" s="770"/>
      <c r="R67" s="770"/>
      <c r="S67" s="770"/>
      <c r="T67" s="770"/>
      <c r="U67" s="770"/>
      <c r="V67" s="770"/>
      <c r="W67" s="770"/>
      <c r="X67" s="771"/>
      <c r="Y67" s="25"/>
    </row>
    <row r="68" spans="1:25" s="16" customFormat="1" ht="3" customHeight="1" thickBot="1">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40"/>
      <c r="Y68" s="25"/>
    </row>
    <row r="69" spans="1:25" ht="11.5">
      <c r="A69" s="144" t="s">
        <v>115</v>
      </c>
      <c r="B69" s="145"/>
      <c r="C69" s="145"/>
      <c r="D69" s="145"/>
      <c r="E69" s="145"/>
      <c r="F69" s="145"/>
      <c r="G69" s="145"/>
      <c r="H69" s="145"/>
      <c r="I69" s="145"/>
      <c r="J69" s="145"/>
      <c r="K69" s="145"/>
      <c r="L69" s="145"/>
      <c r="M69" s="145"/>
      <c r="N69" s="145"/>
      <c r="O69" s="145"/>
      <c r="P69" s="145"/>
      <c r="Q69" s="145"/>
      <c r="R69" s="145"/>
      <c r="S69" s="145"/>
      <c r="T69" s="145"/>
      <c r="U69" s="145"/>
      <c r="V69" s="145"/>
      <c r="W69" s="145"/>
      <c r="X69" s="146"/>
      <c r="Y69" s="23"/>
    </row>
    <row r="70" spans="1:25" s="16" customFormat="1" ht="27" customHeight="1">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40"/>
      <c r="Y70" s="25"/>
    </row>
    <row r="71" spans="1:25" s="16" customFormat="1" ht="19.5" customHeight="1">
      <c r="A71" s="141"/>
      <c r="B71" s="142"/>
      <c r="C71" s="142"/>
      <c r="D71" s="142"/>
      <c r="E71" s="142"/>
      <c r="F71" s="142"/>
      <c r="G71" s="142"/>
      <c r="H71" s="142"/>
      <c r="I71" s="142"/>
      <c r="J71" s="142"/>
      <c r="K71" s="142"/>
      <c r="L71" s="142"/>
      <c r="M71" s="142"/>
      <c r="N71" s="142"/>
      <c r="O71" s="142"/>
      <c r="P71" s="142"/>
      <c r="Q71" s="142"/>
      <c r="R71" s="142"/>
      <c r="S71" s="142"/>
      <c r="T71" s="142"/>
      <c r="U71" s="142"/>
      <c r="V71" s="142"/>
      <c r="W71" s="142"/>
      <c r="X71" s="143"/>
      <c r="Y71" s="25"/>
    </row>
    <row r="72" spans="1:25" s="16" customFormat="1" ht="2.25" customHeight="1" thickBot="1">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40"/>
      <c r="Y72" s="25"/>
    </row>
    <row r="73" spans="1:25" s="16" customFormat="1" ht="11.5">
      <c r="A73" s="144" t="s">
        <v>116</v>
      </c>
      <c r="B73" s="145"/>
      <c r="C73" s="145"/>
      <c r="D73" s="145"/>
      <c r="E73" s="145"/>
      <c r="F73" s="145"/>
      <c r="G73" s="145"/>
      <c r="H73" s="145"/>
      <c r="I73" s="145"/>
      <c r="J73" s="145"/>
      <c r="K73" s="145"/>
      <c r="L73" s="145"/>
      <c r="M73" s="145"/>
      <c r="N73" s="145"/>
      <c r="O73" s="145"/>
      <c r="P73" s="145"/>
      <c r="Q73" s="145"/>
      <c r="R73" s="145"/>
      <c r="S73" s="145"/>
      <c r="T73" s="145"/>
      <c r="U73" s="145"/>
      <c r="V73" s="145"/>
      <c r="W73" s="145"/>
      <c r="X73" s="146"/>
      <c r="Y73" s="25"/>
    </row>
    <row r="74" spans="1:25" s="17" customFormat="1" ht="27" customHeight="1">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40"/>
      <c r="Y74" s="26"/>
    </row>
    <row r="75" spans="1:25" s="17" customFormat="1" ht="24" customHeight="1">
      <c r="A75" s="141"/>
      <c r="B75" s="142"/>
      <c r="C75" s="142"/>
      <c r="D75" s="142"/>
      <c r="E75" s="142"/>
      <c r="F75" s="142"/>
      <c r="G75" s="142"/>
      <c r="H75" s="142"/>
      <c r="I75" s="142"/>
      <c r="J75" s="142"/>
      <c r="K75" s="142"/>
      <c r="L75" s="142"/>
      <c r="M75" s="142"/>
      <c r="N75" s="142"/>
      <c r="O75" s="142"/>
      <c r="P75" s="142"/>
      <c r="Q75" s="142"/>
      <c r="R75" s="142"/>
      <c r="S75" s="142"/>
      <c r="T75" s="142"/>
      <c r="U75" s="142"/>
      <c r="V75" s="142"/>
      <c r="W75" s="142"/>
      <c r="X75" s="143"/>
      <c r="Y75" s="26"/>
    </row>
    <row r="76" spans="1:25" s="16" customFormat="1" ht="2.25" customHeight="1" thickBot="1">
      <c r="A76" s="160"/>
      <c r="B76" s="161"/>
      <c r="C76" s="161"/>
      <c r="D76" s="161"/>
      <c r="E76" s="161"/>
      <c r="F76" s="161"/>
      <c r="G76" s="161"/>
      <c r="H76" s="161"/>
      <c r="I76" s="161"/>
      <c r="J76" s="161"/>
      <c r="K76" s="161"/>
      <c r="L76" s="161"/>
      <c r="M76" s="161"/>
      <c r="N76" s="161"/>
      <c r="O76" s="161"/>
      <c r="P76" s="161"/>
      <c r="Q76" s="161"/>
      <c r="R76" s="161"/>
      <c r="S76" s="161"/>
      <c r="T76" s="161"/>
      <c r="U76" s="161"/>
      <c r="V76" s="161"/>
      <c r="W76" s="161"/>
      <c r="X76" s="162"/>
      <c r="Y76" s="25"/>
    </row>
    <row r="77" spans="1:25" s="16" customFormat="1" ht="11.5">
      <c r="A77" s="144" t="s">
        <v>117</v>
      </c>
      <c r="B77" s="145"/>
      <c r="C77" s="145"/>
      <c r="D77" s="145"/>
      <c r="E77" s="145"/>
      <c r="F77" s="145"/>
      <c r="G77" s="145"/>
      <c r="H77" s="145"/>
      <c r="I77" s="145"/>
      <c r="J77" s="145"/>
      <c r="K77" s="145"/>
      <c r="L77" s="145"/>
      <c r="M77" s="145"/>
      <c r="N77" s="145"/>
      <c r="O77" s="145"/>
      <c r="P77" s="145"/>
      <c r="Q77" s="145"/>
      <c r="R77" s="145"/>
      <c r="S77" s="145"/>
      <c r="T77" s="145"/>
      <c r="U77" s="145"/>
      <c r="V77" s="145"/>
      <c r="W77" s="145"/>
      <c r="X77" s="146"/>
      <c r="Y77" s="25"/>
    </row>
    <row r="78" spans="1:25" s="16" customFormat="1" ht="27.75" customHeight="1">
      <c r="A78" s="147" t="s">
        <v>1524</v>
      </c>
      <c r="B78" s="148"/>
      <c r="C78" s="148"/>
      <c r="D78" s="148"/>
      <c r="E78" s="148"/>
      <c r="F78" s="148"/>
      <c r="G78" s="148"/>
      <c r="H78" s="148"/>
      <c r="I78" s="148"/>
      <c r="J78" s="148"/>
      <c r="K78" s="148"/>
      <c r="L78" s="148"/>
      <c r="M78" s="148"/>
      <c r="N78" s="148"/>
      <c r="O78" s="148"/>
      <c r="P78" s="148"/>
      <c r="Q78" s="148"/>
      <c r="R78" s="148"/>
      <c r="S78" s="148"/>
      <c r="T78" s="148"/>
      <c r="U78" s="148"/>
      <c r="V78" s="148"/>
      <c r="W78" s="148"/>
      <c r="X78" s="149"/>
      <c r="Y78" s="25"/>
    </row>
    <row r="79" spans="1:25" s="16" customFormat="1" ht="25.5" customHeight="1">
      <c r="A79" s="769"/>
      <c r="B79" s="770"/>
      <c r="C79" s="770"/>
      <c r="D79" s="770"/>
      <c r="E79" s="770"/>
      <c r="F79" s="770"/>
      <c r="G79" s="770"/>
      <c r="H79" s="770"/>
      <c r="I79" s="770"/>
      <c r="J79" s="770"/>
      <c r="K79" s="770"/>
      <c r="L79" s="770"/>
      <c r="M79" s="770"/>
      <c r="N79" s="770"/>
      <c r="O79" s="770"/>
      <c r="P79" s="770"/>
      <c r="Q79" s="770"/>
      <c r="R79" s="770"/>
      <c r="S79" s="770"/>
      <c r="T79" s="770"/>
      <c r="U79" s="770"/>
      <c r="V79" s="770"/>
      <c r="W79" s="770"/>
      <c r="X79" s="771"/>
      <c r="Y79" s="25"/>
    </row>
    <row r="80" spans="1:25" s="16" customFormat="1" ht="2.25" customHeight="1" thickBot="1">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40"/>
      <c r="Y80" s="25"/>
    </row>
    <row r="81" spans="1:25" ht="11.5">
      <c r="A81" s="144" t="s">
        <v>118</v>
      </c>
      <c r="B81" s="145"/>
      <c r="C81" s="145"/>
      <c r="D81" s="145"/>
      <c r="E81" s="145"/>
      <c r="F81" s="145"/>
      <c r="G81" s="145"/>
      <c r="H81" s="145"/>
      <c r="I81" s="145"/>
      <c r="J81" s="145"/>
      <c r="K81" s="145"/>
      <c r="L81" s="145"/>
      <c r="M81" s="145"/>
      <c r="N81" s="145"/>
      <c r="O81" s="145"/>
      <c r="P81" s="145"/>
      <c r="Q81" s="145"/>
      <c r="R81" s="145"/>
      <c r="S81" s="145"/>
      <c r="T81" s="145"/>
      <c r="U81" s="145"/>
      <c r="V81" s="145"/>
      <c r="W81" s="145"/>
      <c r="X81" s="146"/>
      <c r="Y81" s="23"/>
    </row>
    <row r="82" spans="1:25" s="16" customFormat="1" ht="24" customHeight="1">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40"/>
      <c r="Y82" s="25"/>
    </row>
    <row r="83" spans="1:25" s="16" customFormat="1" ht="24.75" customHeight="1">
      <c r="A83" s="141"/>
      <c r="B83" s="142"/>
      <c r="C83" s="142"/>
      <c r="D83" s="142"/>
      <c r="E83" s="142"/>
      <c r="F83" s="142"/>
      <c r="G83" s="142"/>
      <c r="H83" s="142"/>
      <c r="I83" s="142"/>
      <c r="J83" s="142"/>
      <c r="K83" s="142"/>
      <c r="L83" s="142"/>
      <c r="M83" s="142"/>
      <c r="N83" s="142"/>
      <c r="O83" s="142"/>
      <c r="P83" s="142"/>
      <c r="Q83" s="142"/>
      <c r="R83" s="142"/>
      <c r="S83" s="142"/>
      <c r="T83" s="142"/>
      <c r="U83" s="142"/>
      <c r="V83" s="142"/>
      <c r="W83" s="142"/>
      <c r="X83" s="143"/>
      <c r="Y83" s="25"/>
    </row>
    <row r="84" spans="1:25" s="16" customFormat="1" ht="3" customHeight="1" thickBot="1">
      <c r="A84" s="138"/>
      <c r="B84" s="139"/>
      <c r="C84" s="139"/>
      <c r="D84" s="139"/>
      <c r="E84" s="139"/>
      <c r="F84" s="139"/>
      <c r="G84" s="139"/>
      <c r="H84" s="139"/>
      <c r="I84" s="139"/>
      <c r="J84" s="139"/>
      <c r="K84" s="139"/>
      <c r="L84" s="139"/>
      <c r="M84" s="139"/>
      <c r="N84" s="139"/>
      <c r="O84" s="139"/>
      <c r="P84" s="139"/>
      <c r="Q84" s="139"/>
      <c r="R84" s="139"/>
      <c r="S84" s="139"/>
      <c r="T84" s="139"/>
      <c r="U84" s="139"/>
      <c r="V84" s="139"/>
      <c r="W84" s="139"/>
      <c r="X84" s="140"/>
      <c r="Y84" s="25"/>
    </row>
    <row r="85" spans="1:25" ht="11.5">
      <c r="A85" s="144" t="s">
        <v>119</v>
      </c>
      <c r="B85" s="145"/>
      <c r="C85" s="145"/>
      <c r="D85" s="145"/>
      <c r="E85" s="145"/>
      <c r="F85" s="145"/>
      <c r="G85" s="145"/>
      <c r="H85" s="145"/>
      <c r="I85" s="145"/>
      <c r="J85" s="145"/>
      <c r="K85" s="145"/>
      <c r="L85" s="145"/>
      <c r="M85" s="145"/>
      <c r="N85" s="145"/>
      <c r="O85" s="145"/>
      <c r="P85" s="145"/>
      <c r="Q85" s="145"/>
      <c r="R85" s="145"/>
      <c r="S85" s="145"/>
      <c r="T85" s="145"/>
      <c r="U85" s="145"/>
      <c r="V85" s="145"/>
      <c r="W85" s="145"/>
      <c r="X85" s="146"/>
      <c r="Y85" s="23"/>
    </row>
    <row r="86" spans="1:25" s="16" customFormat="1" ht="19.5" customHeight="1">
      <c r="A86" s="147"/>
      <c r="B86" s="148"/>
      <c r="C86" s="148"/>
      <c r="D86" s="148"/>
      <c r="E86" s="148"/>
      <c r="F86" s="148"/>
      <c r="G86" s="148"/>
      <c r="H86" s="148"/>
      <c r="I86" s="148"/>
      <c r="J86" s="148"/>
      <c r="K86" s="148"/>
      <c r="L86" s="148"/>
      <c r="M86" s="148"/>
      <c r="N86" s="148"/>
      <c r="O86" s="148"/>
      <c r="P86" s="148"/>
      <c r="Q86" s="148"/>
      <c r="R86" s="148"/>
      <c r="S86" s="148"/>
      <c r="T86" s="148"/>
      <c r="U86" s="148"/>
      <c r="V86" s="148"/>
      <c r="W86" s="148"/>
      <c r="X86" s="149"/>
      <c r="Y86" s="25"/>
    </row>
    <row r="87" spans="1:25" s="16" customFormat="1" ht="30.75" customHeight="1" thickBot="1">
      <c r="A87" s="150"/>
      <c r="B87" s="151"/>
      <c r="C87" s="151"/>
      <c r="D87" s="151"/>
      <c r="E87" s="151"/>
      <c r="F87" s="151"/>
      <c r="G87" s="151"/>
      <c r="H87" s="151"/>
      <c r="I87" s="151"/>
      <c r="J87" s="151"/>
      <c r="K87" s="151"/>
      <c r="L87" s="151"/>
      <c r="M87" s="151"/>
      <c r="N87" s="151"/>
      <c r="O87" s="151"/>
      <c r="P87" s="151"/>
      <c r="Q87" s="151"/>
      <c r="R87" s="151"/>
      <c r="S87" s="151"/>
      <c r="T87" s="151"/>
      <c r="U87" s="151"/>
      <c r="V87" s="151"/>
      <c r="W87" s="151"/>
      <c r="X87" s="152"/>
      <c r="Y87" s="25"/>
    </row>
    <row r="88" spans="1:25" ht="15" customHeight="1">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5"/>
      <c r="Y88" s="23"/>
    </row>
    <row r="89" spans="1:25" ht="15" customHeight="1">
      <c r="A89" s="156"/>
      <c r="B89" s="154"/>
      <c r="C89" s="154"/>
      <c r="D89" s="154"/>
      <c r="E89" s="154"/>
      <c r="F89" s="154"/>
      <c r="G89" s="154"/>
      <c r="H89" s="154"/>
      <c r="I89" s="154"/>
      <c r="J89" s="154"/>
      <c r="K89" s="154"/>
      <c r="L89" s="154"/>
      <c r="M89" s="154"/>
      <c r="N89" s="154"/>
      <c r="O89" s="154"/>
      <c r="P89" s="154"/>
      <c r="Q89" s="154"/>
      <c r="R89" s="154"/>
      <c r="S89" s="154"/>
      <c r="T89" s="154"/>
      <c r="U89" s="154"/>
      <c r="V89" s="154"/>
      <c r="W89" s="154"/>
      <c r="X89" s="155"/>
      <c r="Y89" s="23"/>
    </row>
    <row r="90" spans="1:25" ht="15" customHeight="1">
      <c r="A90" s="156"/>
      <c r="B90" s="154"/>
      <c r="C90" s="154"/>
      <c r="D90" s="154"/>
      <c r="E90" s="154"/>
      <c r="F90" s="154"/>
      <c r="G90" s="154"/>
      <c r="H90" s="154"/>
      <c r="I90" s="154"/>
      <c r="J90" s="154"/>
      <c r="K90" s="154"/>
      <c r="L90" s="154"/>
      <c r="M90" s="154"/>
      <c r="N90" s="154"/>
      <c r="O90" s="154"/>
      <c r="P90" s="154"/>
      <c r="Q90" s="154"/>
      <c r="R90" s="154"/>
      <c r="S90" s="154"/>
      <c r="T90" s="154"/>
      <c r="U90" s="154"/>
      <c r="V90" s="154"/>
      <c r="W90" s="154"/>
      <c r="X90" s="155"/>
      <c r="Y90" s="23"/>
    </row>
    <row r="91" spans="1:25" ht="15" customHeight="1">
      <c r="A91" s="156"/>
      <c r="B91" s="154"/>
      <c r="C91" s="154"/>
      <c r="D91" s="154"/>
      <c r="E91" s="154"/>
      <c r="F91" s="154"/>
      <c r="G91" s="154"/>
      <c r="H91" s="154"/>
      <c r="I91" s="154"/>
      <c r="J91" s="154"/>
      <c r="K91" s="154"/>
      <c r="L91" s="154"/>
      <c r="M91" s="154"/>
      <c r="N91" s="154"/>
      <c r="O91" s="154"/>
      <c r="P91" s="154"/>
      <c r="Q91" s="154"/>
      <c r="R91" s="154"/>
      <c r="S91" s="154"/>
      <c r="T91" s="154"/>
      <c r="U91" s="154"/>
      <c r="V91" s="154"/>
      <c r="W91" s="154"/>
      <c r="X91" s="155"/>
      <c r="Y91" s="23"/>
    </row>
    <row r="92" spans="1:25" ht="15" customHeight="1" thickBot="1">
      <c r="A92" s="157"/>
      <c r="B92" s="158"/>
      <c r="C92" s="158"/>
      <c r="D92" s="158"/>
      <c r="E92" s="158"/>
      <c r="F92" s="158"/>
      <c r="G92" s="158"/>
      <c r="H92" s="158"/>
      <c r="I92" s="158"/>
      <c r="J92" s="158"/>
      <c r="K92" s="158"/>
      <c r="L92" s="158"/>
      <c r="M92" s="158"/>
      <c r="N92" s="158"/>
      <c r="O92" s="158"/>
      <c r="P92" s="158"/>
      <c r="Q92" s="158"/>
      <c r="R92" s="158"/>
      <c r="S92" s="158"/>
      <c r="T92" s="158"/>
      <c r="U92" s="158"/>
      <c r="V92" s="158"/>
      <c r="W92" s="158"/>
      <c r="X92" s="159"/>
      <c r="Y92" s="23"/>
    </row>
    <row r="93" spans="1:25" ht="21" customHeight="1"/>
    <row r="94" spans="1:25" ht="21" hidden="1" customHeight="1">
      <c r="B94" s="36" t="s">
        <v>301</v>
      </c>
    </row>
    <row r="95" spans="1:25" ht="21" hidden="1" customHeight="1">
      <c r="B95" s="36" t="s">
        <v>302</v>
      </c>
    </row>
    <row r="96" spans="1:25" ht="21" hidden="1" customHeight="1">
      <c r="B96" s="36"/>
    </row>
    <row r="97" spans="2:2" ht="21" hidden="1" customHeight="1">
      <c r="B97" s="36"/>
    </row>
    <row r="98" spans="2:2" ht="21" hidden="1" customHeight="1">
      <c r="B98" s="36" t="s">
        <v>1339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A35C-9768-49BB-A562-249EAF858167}">
  <sheetPr codeName="Hoja6"/>
  <dimension ref="A1:AU197"/>
  <sheetViews>
    <sheetView workbookViewId="0">
      <pane ySplit="1" topLeftCell="A2" activePane="bottomLeft" state="frozen"/>
      <selection pane="bottomLeft" activeCell="A2" sqref="A2"/>
    </sheetView>
  </sheetViews>
  <sheetFormatPr baseColWidth="10" defaultColWidth="11" defaultRowHeight="14"/>
  <cols>
    <col min="1" max="47" width="17" style="14" customWidth="1"/>
    <col min="48" max="16384" width="11" style="14"/>
  </cols>
  <sheetData>
    <row r="1" spans="1:47" s="13" customFormat="1" ht="27" customHeight="1">
      <c r="A1" s="13" t="s">
        <v>143</v>
      </c>
      <c r="B1" s="13" t="s">
        <v>144</v>
      </c>
      <c r="C1" s="13" t="s">
        <v>145</v>
      </c>
      <c r="D1" s="13" t="s">
        <v>146</v>
      </c>
      <c r="E1" s="13" t="s">
        <v>147</v>
      </c>
      <c r="F1" s="13" t="s">
        <v>148</v>
      </c>
      <c r="G1" s="13" t="s">
        <v>149</v>
      </c>
      <c r="H1" s="13" t="s">
        <v>150</v>
      </c>
      <c r="I1" s="13" t="s">
        <v>151</v>
      </c>
      <c r="J1" s="13" t="s">
        <v>152</v>
      </c>
      <c r="K1" s="13" t="s">
        <v>153</v>
      </c>
      <c r="L1" s="13" t="s">
        <v>154</v>
      </c>
      <c r="M1" s="13" t="s">
        <v>155</v>
      </c>
      <c r="N1" s="13" t="s">
        <v>156</v>
      </c>
      <c r="O1" s="13" t="s">
        <v>157</v>
      </c>
      <c r="P1" s="13" t="s">
        <v>158</v>
      </c>
      <c r="Q1" s="13" t="s">
        <v>159</v>
      </c>
      <c r="R1" s="13" t="s">
        <v>160</v>
      </c>
      <c r="S1" s="13" t="s">
        <v>161</v>
      </c>
      <c r="T1" s="13" t="s">
        <v>162</v>
      </c>
      <c r="U1" s="13" t="s">
        <v>163</v>
      </c>
      <c r="V1" s="13" t="s">
        <v>164</v>
      </c>
      <c r="W1" s="13" t="s">
        <v>165</v>
      </c>
      <c r="X1" s="13" t="s">
        <v>166</v>
      </c>
      <c r="Y1" s="13" t="s">
        <v>167</v>
      </c>
      <c r="Z1" s="13" t="s">
        <v>168</v>
      </c>
      <c r="AA1" s="13" t="s">
        <v>169</v>
      </c>
      <c r="AB1" s="13" t="s">
        <v>170</v>
      </c>
      <c r="AC1" s="13" t="s">
        <v>171</v>
      </c>
      <c r="AD1" s="13" t="s">
        <v>172</v>
      </c>
      <c r="AE1" s="13" t="s">
        <v>173</v>
      </c>
      <c r="AF1" s="13" t="s">
        <v>174</v>
      </c>
      <c r="AG1" s="13" t="s">
        <v>175</v>
      </c>
      <c r="AH1" s="13" t="s">
        <v>176</v>
      </c>
      <c r="AI1" s="13" t="s">
        <v>177</v>
      </c>
      <c r="AJ1" s="13" t="s">
        <v>178</v>
      </c>
      <c r="AK1" s="13" t="s">
        <v>179</v>
      </c>
      <c r="AL1" s="13" t="s">
        <v>180</v>
      </c>
      <c r="AM1" s="13" t="s">
        <v>181</v>
      </c>
      <c r="AN1" s="13" t="s">
        <v>182</v>
      </c>
      <c r="AO1" s="13" t="s">
        <v>183</v>
      </c>
      <c r="AP1" s="13" t="s">
        <v>184</v>
      </c>
      <c r="AQ1" s="13" t="s">
        <v>185</v>
      </c>
      <c r="AR1" s="13" t="s">
        <v>186</v>
      </c>
      <c r="AS1" s="13" t="s">
        <v>187</v>
      </c>
      <c r="AT1" s="13" t="s">
        <v>188</v>
      </c>
      <c r="AU1" s="13" t="s">
        <v>189</v>
      </c>
    </row>
    <row r="2" spans="1:47">
      <c r="A2" s="14" t="s">
        <v>190</v>
      </c>
      <c r="B2" s="14" t="s">
        <v>191</v>
      </c>
      <c r="C2" s="14" t="s">
        <v>192</v>
      </c>
      <c r="D2" s="14" t="s">
        <v>193</v>
      </c>
      <c r="F2" s="14" t="s">
        <v>194</v>
      </c>
      <c r="I2" s="14" t="s">
        <v>195</v>
      </c>
      <c r="K2" s="14" t="s">
        <v>196</v>
      </c>
      <c r="L2" s="14" t="s">
        <v>197</v>
      </c>
      <c r="M2" s="14" t="s">
        <v>198</v>
      </c>
      <c r="N2" s="14">
        <v>2</v>
      </c>
      <c r="O2" s="14" t="s">
        <v>199</v>
      </c>
      <c r="P2" s="14">
        <v>1</v>
      </c>
      <c r="Q2" s="14">
        <v>0.9</v>
      </c>
      <c r="R2" s="14" t="s">
        <v>200</v>
      </c>
      <c r="S2" s="14" t="s">
        <v>136</v>
      </c>
      <c r="T2" s="14" t="s">
        <v>138</v>
      </c>
      <c r="U2" s="14" t="s">
        <v>139</v>
      </c>
      <c r="V2" s="14" t="s">
        <v>201</v>
      </c>
      <c r="AC2" s="14">
        <v>75</v>
      </c>
      <c r="AD2" s="14">
        <v>71</v>
      </c>
      <c r="AK2" s="14">
        <v>71</v>
      </c>
      <c r="AL2" s="14">
        <v>71</v>
      </c>
      <c r="AS2" s="14">
        <v>71</v>
      </c>
      <c r="AT2" s="14">
        <v>71</v>
      </c>
      <c r="AU2" s="14" t="s">
        <v>196</v>
      </c>
    </row>
    <row r="3" spans="1:47">
      <c r="A3" s="14" t="s">
        <v>190</v>
      </c>
      <c r="B3" s="14" t="s">
        <v>202</v>
      </c>
      <c r="C3" s="14" t="s">
        <v>192</v>
      </c>
      <c r="D3" s="14" t="s">
        <v>193</v>
      </c>
      <c r="F3" s="14" t="s">
        <v>203</v>
      </c>
      <c r="I3" s="14" t="s">
        <v>204</v>
      </c>
      <c r="J3" s="14" t="s">
        <v>205</v>
      </c>
      <c r="K3" s="14" t="s">
        <v>206</v>
      </c>
      <c r="L3" s="14" t="s">
        <v>197</v>
      </c>
      <c r="M3" s="14" t="s">
        <v>207</v>
      </c>
      <c r="N3" s="14">
        <v>2</v>
      </c>
      <c r="O3" s="14" t="s">
        <v>199</v>
      </c>
      <c r="P3" s="14">
        <v>1</v>
      </c>
      <c r="Q3" s="14">
        <v>0.9</v>
      </c>
      <c r="R3" s="14" t="s">
        <v>200</v>
      </c>
      <c r="S3" s="14" t="s">
        <v>136</v>
      </c>
      <c r="T3" s="14" t="s">
        <v>138</v>
      </c>
      <c r="U3" s="14" t="s">
        <v>139</v>
      </c>
      <c r="V3" s="14" t="s">
        <v>201</v>
      </c>
      <c r="AC3" s="14">
        <v>237</v>
      </c>
      <c r="AD3" s="14">
        <v>236</v>
      </c>
      <c r="AK3" s="14">
        <v>184</v>
      </c>
      <c r="AL3" s="14">
        <v>184</v>
      </c>
      <c r="AS3" s="14">
        <v>54</v>
      </c>
      <c r="AT3" s="14">
        <v>54</v>
      </c>
      <c r="AU3" s="14" t="s">
        <v>206</v>
      </c>
    </row>
    <row r="4" spans="1:47">
      <c r="A4" s="14" t="s">
        <v>190</v>
      </c>
      <c r="B4" s="14" t="s">
        <v>208</v>
      </c>
      <c r="C4" s="14" t="s">
        <v>192</v>
      </c>
      <c r="D4" s="14" t="s">
        <v>193</v>
      </c>
      <c r="F4" s="14" t="s">
        <v>209</v>
      </c>
      <c r="I4" s="14" t="s">
        <v>210</v>
      </c>
      <c r="K4" s="14" t="s">
        <v>211</v>
      </c>
      <c r="L4" s="14" t="s">
        <v>197</v>
      </c>
      <c r="M4" s="14" t="s">
        <v>212</v>
      </c>
      <c r="N4" s="14">
        <v>2</v>
      </c>
      <c r="O4" s="14" t="s">
        <v>199</v>
      </c>
      <c r="P4" s="14">
        <v>1</v>
      </c>
      <c r="Q4" s="14">
        <v>0.9</v>
      </c>
      <c r="R4" s="14" t="s">
        <v>200</v>
      </c>
      <c r="S4" s="14" t="s">
        <v>136</v>
      </c>
      <c r="T4" s="14" t="s">
        <v>138</v>
      </c>
      <c r="U4" s="14" t="s">
        <v>139</v>
      </c>
      <c r="V4" s="14" t="s">
        <v>201</v>
      </c>
      <c r="AC4" s="14">
        <v>0</v>
      </c>
      <c r="AD4" s="14">
        <v>1</v>
      </c>
      <c r="AK4" s="14">
        <v>1</v>
      </c>
      <c r="AL4" s="14">
        <v>1</v>
      </c>
      <c r="AS4" s="14">
        <v>2</v>
      </c>
      <c r="AT4" s="14">
        <v>1</v>
      </c>
      <c r="AU4" s="14" t="s">
        <v>211</v>
      </c>
    </row>
    <row r="5" spans="1:47">
      <c r="A5" s="14" t="s">
        <v>190</v>
      </c>
      <c r="B5" s="14" t="s">
        <v>213</v>
      </c>
      <c r="C5" s="14" t="s">
        <v>192</v>
      </c>
      <c r="D5" s="14" t="s">
        <v>193</v>
      </c>
      <c r="F5" s="14" t="s">
        <v>214</v>
      </c>
      <c r="I5" s="14" t="s">
        <v>215</v>
      </c>
      <c r="K5" s="14" t="s">
        <v>216</v>
      </c>
      <c r="L5" s="14" t="s">
        <v>197</v>
      </c>
      <c r="M5" s="14" t="s">
        <v>217</v>
      </c>
      <c r="N5" s="14">
        <v>2</v>
      </c>
      <c r="O5" s="14" t="s">
        <v>199</v>
      </c>
      <c r="P5" s="14">
        <v>1</v>
      </c>
      <c r="Q5" s="14">
        <v>0.9</v>
      </c>
      <c r="R5" s="14" t="s">
        <v>200</v>
      </c>
      <c r="S5" s="14" t="s">
        <v>136</v>
      </c>
      <c r="T5" s="14" t="s">
        <v>138</v>
      </c>
      <c r="U5" s="14" t="s">
        <v>139</v>
      </c>
      <c r="V5" s="14" t="s">
        <v>201</v>
      </c>
      <c r="AC5" s="14">
        <v>0</v>
      </c>
      <c r="AD5" s="14">
        <v>4</v>
      </c>
      <c r="AK5" s="14">
        <v>5</v>
      </c>
      <c r="AL5" s="14">
        <v>1</v>
      </c>
      <c r="AS5" s="14">
        <v>1</v>
      </c>
      <c r="AT5" s="14">
        <v>1</v>
      </c>
      <c r="AU5" s="14" t="s">
        <v>216</v>
      </c>
    </row>
    <row r="6" spans="1:47">
      <c r="A6" s="14" t="s">
        <v>218</v>
      </c>
      <c r="B6" s="14" t="s">
        <v>219</v>
      </c>
      <c r="C6" s="14" t="s">
        <v>220</v>
      </c>
      <c r="D6" s="14" t="s">
        <v>221</v>
      </c>
      <c r="E6" s="14" t="s">
        <v>222</v>
      </c>
      <c r="F6" s="14" t="s">
        <v>223</v>
      </c>
      <c r="I6" s="14" t="s">
        <v>224</v>
      </c>
      <c r="J6" s="14" t="s">
        <v>225</v>
      </c>
      <c r="K6" s="14" t="s">
        <v>226</v>
      </c>
      <c r="L6" s="14" t="s">
        <v>132</v>
      </c>
      <c r="M6" s="14" t="s">
        <v>227</v>
      </c>
      <c r="N6" s="14">
        <v>2</v>
      </c>
      <c r="O6" s="14" t="s">
        <v>134</v>
      </c>
      <c r="P6" s="14">
        <v>1</v>
      </c>
      <c r="Q6" s="14">
        <v>0.9</v>
      </c>
      <c r="R6" s="14" t="s">
        <v>200</v>
      </c>
      <c r="S6" s="14" t="s">
        <v>136</v>
      </c>
      <c r="T6" s="14" t="s">
        <v>138</v>
      </c>
      <c r="U6" s="14" t="s">
        <v>139</v>
      </c>
      <c r="V6" s="14" t="s">
        <v>201</v>
      </c>
      <c r="AC6" s="14">
        <v>31</v>
      </c>
      <c r="AD6" s="14">
        <v>31</v>
      </c>
      <c r="AK6" s="14">
        <v>2</v>
      </c>
      <c r="AL6" s="14">
        <v>2</v>
      </c>
      <c r="AS6" s="14">
        <v>34</v>
      </c>
      <c r="AT6" s="14">
        <v>34</v>
      </c>
      <c r="AU6" s="14" t="s">
        <v>226</v>
      </c>
    </row>
    <row r="7" spans="1:47">
      <c r="A7" s="14" t="s">
        <v>218</v>
      </c>
      <c r="B7" s="14" t="s">
        <v>228</v>
      </c>
      <c r="C7" s="14" t="s">
        <v>220</v>
      </c>
      <c r="D7" s="14" t="s">
        <v>221</v>
      </c>
      <c r="E7" s="14" t="s">
        <v>222</v>
      </c>
      <c r="F7" s="14" t="s">
        <v>229</v>
      </c>
      <c r="I7" s="14" t="s">
        <v>230</v>
      </c>
      <c r="J7" s="14" t="s">
        <v>231</v>
      </c>
      <c r="K7" s="14" t="s">
        <v>232</v>
      </c>
      <c r="L7" s="14" t="s">
        <v>132</v>
      </c>
      <c r="M7" s="14" t="s">
        <v>233</v>
      </c>
      <c r="N7" s="14">
        <v>2</v>
      </c>
      <c r="O7" s="14" t="s">
        <v>134</v>
      </c>
      <c r="P7" s="14">
        <v>1</v>
      </c>
      <c r="Q7" s="14">
        <v>0.9</v>
      </c>
      <c r="R7" s="14" t="s">
        <v>200</v>
      </c>
      <c r="S7" s="14" t="s">
        <v>136</v>
      </c>
      <c r="T7" s="14" t="s">
        <v>138</v>
      </c>
      <c r="U7" s="14" t="s">
        <v>139</v>
      </c>
      <c r="V7" s="14" t="s">
        <v>201</v>
      </c>
      <c r="AC7" s="14">
        <v>58</v>
      </c>
      <c r="AD7" s="14">
        <v>58</v>
      </c>
      <c r="AK7" s="14">
        <v>192</v>
      </c>
      <c r="AL7" s="14">
        <v>192</v>
      </c>
      <c r="AS7" s="14">
        <v>280</v>
      </c>
      <c r="AT7" s="14">
        <v>280</v>
      </c>
      <c r="AU7" s="14" t="s">
        <v>232</v>
      </c>
    </row>
    <row r="8" spans="1:47">
      <c r="A8" s="14" t="s">
        <v>218</v>
      </c>
      <c r="B8" s="14" t="s">
        <v>234</v>
      </c>
      <c r="C8" s="14" t="s">
        <v>220</v>
      </c>
      <c r="D8" s="14" t="s">
        <v>221</v>
      </c>
      <c r="E8" s="14" t="s">
        <v>222</v>
      </c>
      <c r="F8" s="14" t="s">
        <v>235</v>
      </c>
      <c r="I8" s="14" t="s">
        <v>236</v>
      </c>
      <c r="K8" s="14" t="s">
        <v>237</v>
      </c>
      <c r="L8" s="14" t="s">
        <v>197</v>
      </c>
      <c r="M8" s="14" t="s">
        <v>238</v>
      </c>
      <c r="N8" s="14">
        <v>2</v>
      </c>
      <c r="O8" s="14" t="s">
        <v>199</v>
      </c>
      <c r="P8" s="14">
        <v>1</v>
      </c>
      <c r="Q8" s="14">
        <v>0.9</v>
      </c>
      <c r="R8" s="14" t="s">
        <v>200</v>
      </c>
      <c r="S8" s="14" t="s">
        <v>136</v>
      </c>
      <c r="T8" s="14" t="s">
        <v>138</v>
      </c>
      <c r="U8" s="14" t="s">
        <v>139</v>
      </c>
      <c r="V8" s="14" t="s">
        <v>201</v>
      </c>
      <c r="AC8" s="14">
        <v>5</v>
      </c>
      <c r="AD8" s="14">
        <v>5</v>
      </c>
      <c r="AK8" s="14">
        <v>5</v>
      </c>
      <c r="AL8" s="14">
        <v>5</v>
      </c>
      <c r="AS8" s="14">
        <v>6</v>
      </c>
      <c r="AT8" s="14">
        <v>6</v>
      </c>
      <c r="AU8" s="14" t="s">
        <v>237</v>
      </c>
    </row>
    <row r="9" spans="1:47">
      <c r="A9" s="14" t="s">
        <v>218</v>
      </c>
      <c r="B9" s="14" t="s">
        <v>239</v>
      </c>
      <c r="C9" s="14" t="s">
        <v>220</v>
      </c>
      <c r="D9" s="14" t="s">
        <v>221</v>
      </c>
      <c r="E9" s="14" t="s">
        <v>222</v>
      </c>
      <c r="F9" s="14" t="s">
        <v>240</v>
      </c>
      <c r="I9" s="14" t="s">
        <v>241</v>
      </c>
      <c r="K9" s="14" t="s">
        <v>242</v>
      </c>
      <c r="L9" s="14" t="s">
        <v>132</v>
      </c>
      <c r="M9" s="14" t="s">
        <v>243</v>
      </c>
      <c r="N9" s="14">
        <v>2</v>
      </c>
      <c r="O9" s="14" t="s">
        <v>199</v>
      </c>
      <c r="P9" s="14">
        <v>1</v>
      </c>
      <c r="Q9" s="14">
        <v>0.9</v>
      </c>
      <c r="R9" s="14" t="s">
        <v>244</v>
      </c>
      <c r="S9" s="14" t="s">
        <v>136</v>
      </c>
      <c r="T9" s="14" t="s">
        <v>138</v>
      </c>
      <c r="U9" s="14" t="s">
        <v>139</v>
      </c>
      <c r="V9" s="14" t="s">
        <v>201</v>
      </c>
      <c r="AA9" s="14">
        <v>2</v>
      </c>
      <c r="AB9" s="14">
        <v>9</v>
      </c>
      <c r="AG9" s="14">
        <v>1</v>
      </c>
      <c r="AH9" s="14">
        <v>9</v>
      </c>
      <c r="AM9" s="14">
        <v>0</v>
      </c>
      <c r="AN9" s="14">
        <v>9</v>
      </c>
      <c r="AS9" s="14">
        <v>25</v>
      </c>
      <c r="AT9" s="14">
        <v>1</v>
      </c>
      <c r="AU9" s="14" t="s">
        <v>242</v>
      </c>
    </row>
    <row r="10" spans="1:47">
      <c r="A10" s="14" t="s">
        <v>218</v>
      </c>
      <c r="B10" s="14" t="s">
        <v>245</v>
      </c>
      <c r="C10" s="14" t="s">
        <v>220</v>
      </c>
      <c r="D10" s="14" t="s">
        <v>221</v>
      </c>
      <c r="E10" s="14" t="s">
        <v>222</v>
      </c>
      <c r="F10" s="14" t="s">
        <v>246</v>
      </c>
      <c r="I10" s="14" t="s">
        <v>247</v>
      </c>
      <c r="K10" s="14" t="s">
        <v>248</v>
      </c>
      <c r="L10" s="14" t="s">
        <v>197</v>
      </c>
      <c r="M10" s="14" t="s">
        <v>249</v>
      </c>
      <c r="N10" s="14">
        <v>1</v>
      </c>
      <c r="O10" s="14" t="s">
        <v>199</v>
      </c>
      <c r="P10" s="14">
        <v>1</v>
      </c>
      <c r="Q10" s="14">
        <v>0.9</v>
      </c>
      <c r="R10" s="14" t="s">
        <v>244</v>
      </c>
      <c r="S10" s="14" t="s">
        <v>136</v>
      </c>
      <c r="T10" s="14" t="s">
        <v>138</v>
      </c>
      <c r="U10" s="14" t="s">
        <v>139</v>
      </c>
      <c r="V10" s="14" t="s">
        <v>201</v>
      </c>
      <c r="AA10" s="14">
        <v>13</v>
      </c>
      <c r="AB10" s="14">
        <v>10</v>
      </c>
      <c r="AG10" s="14">
        <v>4</v>
      </c>
      <c r="AH10" s="14">
        <v>10</v>
      </c>
      <c r="AM10" s="14">
        <v>5</v>
      </c>
      <c r="AN10" s="14">
        <v>2</v>
      </c>
      <c r="AS10" s="14">
        <v>0</v>
      </c>
      <c r="AT10" s="14">
        <v>0</v>
      </c>
      <c r="AU10" s="14" t="s">
        <v>248</v>
      </c>
    </row>
    <row r="11" spans="1:47">
      <c r="A11" s="14" t="s">
        <v>218</v>
      </c>
      <c r="B11" s="14" t="s">
        <v>250</v>
      </c>
      <c r="C11" s="14" t="s">
        <v>220</v>
      </c>
      <c r="D11" s="14" t="s">
        <v>221</v>
      </c>
      <c r="E11" s="14" t="s">
        <v>222</v>
      </c>
      <c r="F11" s="14" t="s">
        <v>251</v>
      </c>
      <c r="I11" s="14" t="s">
        <v>252</v>
      </c>
      <c r="J11" s="14" t="s">
        <v>253</v>
      </c>
      <c r="K11" s="14" t="s">
        <v>254</v>
      </c>
      <c r="L11" s="14" t="s">
        <v>132</v>
      </c>
      <c r="M11" s="14" t="s">
        <v>255</v>
      </c>
      <c r="N11" s="14">
        <v>3</v>
      </c>
      <c r="O11" s="14" t="s">
        <v>134</v>
      </c>
      <c r="P11" s="14">
        <v>0.95</v>
      </c>
      <c r="Q11" s="14" t="s">
        <v>256</v>
      </c>
      <c r="R11" s="14" t="s">
        <v>244</v>
      </c>
      <c r="S11" s="14" t="s">
        <v>257</v>
      </c>
      <c r="T11" s="14" t="s">
        <v>258</v>
      </c>
      <c r="U11" s="14" t="s">
        <v>259</v>
      </c>
      <c r="V11" s="14" t="s">
        <v>260</v>
      </c>
      <c r="AA11" s="14">
        <v>738</v>
      </c>
      <c r="AB11" s="14">
        <v>7336</v>
      </c>
      <c r="AG11" s="14">
        <v>13857</v>
      </c>
      <c r="AH11" s="14">
        <v>11304</v>
      </c>
      <c r="AM11" s="14">
        <v>11169</v>
      </c>
      <c r="AN11" s="14">
        <v>11763</v>
      </c>
      <c r="AS11" s="14">
        <v>9441</v>
      </c>
      <c r="AT11" s="14">
        <v>10221</v>
      </c>
      <c r="AU11" s="14" t="s">
        <v>254</v>
      </c>
    </row>
    <row r="12" spans="1:47">
      <c r="A12" s="14" t="s">
        <v>218</v>
      </c>
      <c r="B12" s="14" t="s">
        <v>261</v>
      </c>
      <c r="C12" s="14" t="s">
        <v>220</v>
      </c>
      <c r="D12" s="14" t="s">
        <v>221</v>
      </c>
      <c r="E12" s="14" t="s">
        <v>222</v>
      </c>
      <c r="F12" s="14" t="s">
        <v>262</v>
      </c>
      <c r="I12" s="14" t="s">
        <v>263</v>
      </c>
      <c r="K12" s="14" t="s">
        <v>264</v>
      </c>
      <c r="L12" s="14" t="s">
        <v>197</v>
      </c>
      <c r="M12" s="14" t="s">
        <v>265</v>
      </c>
      <c r="N12" s="14">
        <v>3</v>
      </c>
      <c r="O12" s="14" t="s">
        <v>199</v>
      </c>
      <c r="P12" s="14">
        <v>1</v>
      </c>
      <c r="Q12" s="14">
        <v>0.9</v>
      </c>
      <c r="R12" s="14" t="s">
        <v>244</v>
      </c>
      <c r="S12" s="14" t="s">
        <v>136</v>
      </c>
      <c r="T12" s="14" t="s">
        <v>138</v>
      </c>
      <c r="U12" s="14" t="s">
        <v>139</v>
      </c>
      <c r="V12" s="14" t="s">
        <v>260</v>
      </c>
      <c r="AA12" s="14">
        <v>0</v>
      </c>
      <c r="AB12" s="14">
        <v>2</v>
      </c>
      <c r="AG12" s="14">
        <v>2</v>
      </c>
      <c r="AH12" s="14">
        <v>2</v>
      </c>
      <c r="AM12" s="14">
        <v>0</v>
      </c>
      <c r="AN12" s="14">
        <v>1</v>
      </c>
      <c r="AS12" s="14">
        <v>4</v>
      </c>
      <c r="AT12" s="14">
        <v>1</v>
      </c>
      <c r="AU12" s="14" t="s">
        <v>264</v>
      </c>
    </row>
    <row r="13" spans="1:47">
      <c r="A13" s="14" t="s">
        <v>218</v>
      </c>
      <c r="B13" s="14" t="s">
        <v>266</v>
      </c>
      <c r="C13" s="14" t="s">
        <v>220</v>
      </c>
      <c r="D13" s="14" t="s">
        <v>221</v>
      </c>
      <c r="E13" s="14" t="s">
        <v>222</v>
      </c>
      <c r="F13" s="14" t="s">
        <v>267</v>
      </c>
      <c r="I13" s="14" t="s">
        <v>268</v>
      </c>
      <c r="J13" s="14" t="s">
        <v>269</v>
      </c>
      <c r="K13" s="14" t="s">
        <v>270</v>
      </c>
      <c r="L13" s="14" t="s">
        <v>132</v>
      </c>
      <c r="M13" s="14" t="s">
        <v>271</v>
      </c>
      <c r="N13" s="14">
        <v>2</v>
      </c>
      <c r="O13" s="14" t="s">
        <v>134</v>
      </c>
      <c r="P13" s="14">
        <v>1</v>
      </c>
      <c r="Q13" s="14">
        <v>0.9</v>
      </c>
      <c r="R13" s="14" t="s">
        <v>200</v>
      </c>
      <c r="S13" s="14" t="s">
        <v>136</v>
      </c>
      <c r="T13" s="14" t="s">
        <v>138</v>
      </c>
      <c r="U13" s="14" t="s">
        <v>139</v>
      </c>
      <c r="V13" s="14" t="s">
        <v>272</v>
      </c>
      <c r="AC13" s="14">
        <v>24</v>
      </c>
      <c r="AD13" s="14">
        <v>24</v>
      </c>
      <c r="AK13" s="14">
        <v>14</v>
      </c>
      <c r="AL13" s="14">
        <v>14</v>
      </c>
      <c r="AS13" s="14">
        <v>1</v>
      </c>
      <c r="AT13" s="14">
        <v>1</v>
      </c>
      <c r="AU13" s="14" t="s">
        <v>270</v>
      </c>
    </row>
    <row r="14" spans="1:47">
      <c r="A14" s="14" t="s">
        <v>218</v>
      </c>
      <c r="B14" s="14" t="s">
        <v>266</v>
      </c>
      <c r="C14" s="14" t="s">
        <v>220</v>
      </c>
      <c r="D14" s="14" t="s">
        <v>221</v>
      </c>
      <c r="E14" s="14" t="s">
        <v>222</v>
      </c>
      <c r="F14" s="14" t="s">
        <v>273</v>
      </c>
      <c r="I14" s="14" t="s">
        <v>268</v>
      </c>
      <c r="J14" s="14" t="s">
        <v>269</v>
      </c>
      <c r="K14" s="14" t="s">
        <v>270</v>
      </c>
      <c r="L14" s="14" t="s">
        <v>132</v>
      </c>
      <c r="M14" s="14" t="s">
        <v>274</v>
      </c>
      <c r="N14" s="14">
        <v>2</v>
      </c>
      <c r="O14" s="14" t="s">
        <v>134</v>
      </c>
      <c r="P14" s="14">
        <v>1</v>
      </c>
      <c r="Q14" s="14">
        <v>0.9</v>
      </c>
      <c r="R14" s="14" t="s">
        <v>200</v>
      </c>
      <c r="S14" s="14" t="s">
        <v>136</v>
      </c>
      <c r="T14" s="14" t="s">
        <v>138</v>
      </c>
      <c r="U14" s="14" t="s">
        <v>139</v>
      </c>
      <c r="V14" s="14" t="s">
        <v>272</v>
      </c>
      <c r="AC14" s="14">
        <v>24</v>
      </c>
      <c r="AD14" s="14">
        <v>24</v>
      </c>
      <c r="AK14" s="14">
        <v>14</v>
      </c>
      <c r="AL14" s="14">
        <v>14</v>
      </c>
      <c r="AS14" s="14">
        <v>1</v>
      </c>
      <c r="AT14" s="14">
        <v>1</v>
      </c>
      <c r="AU14" s="14" t="s">
        <v>270</v>
      </c>
    </row>
    <row r="15" spans="1:47">
      <c r="A15" s="14" t="s">
        <v>218</v>
      </c>
      <c r="B15" s="14" t="s">
        <v>275</v>
      </c>
      <c r="C15" s="14" t="s">
        <v>220</v>
      </c>
      <c r="D15" s="14" t="s">
        <v>221</v>
      </c>
      <c r="E15" s="14" t="s">
        <v>222</v>
      </c>
      <c r="F15" s="14" t="s">
        <v>276</v>
      </c>
      <c r="I15" s="14" t="s">
        <v>277</v>
      </c>
      <c r="K15" s="14" t="s">
        <v>278</v>
      </c>
      <c r="L15" s="14" t="s">
        <v>197</v>
      </c>
      <c r="M15" s="14" t="s">
        <v>279</v>
      </c>
      <c r="N15" s="14">
        <v>1</v>
      </c>
      <c r="O15" s="14" t="s">
        <v>199</v>
      </c>
      <c r="P15" s="14">
        <v>1</v>
      </c>
      <c r="Q15" s="14">
        <v>0.9</v>
      </c>
      <c r="R15" s="14" t="s">
        <v>200</v>
      </c>
      <c r="S15" s="14" t="s">
        <v>136</v>
      </c>
      <c r="T15" s="14" t="s">
        <v>138</v>
      </c>
      <c r="U15" s="14" t="s">
        <v>139</v>
      </c>
      <c r="V15" s="14" t="s">
        <v>201</v>
      </c>
      <c r="AC15" s="14">
        <v>1</v>
      </c>
      <c r="AD15" s="14">
        <v>2</v>
      </c>
      <c r="AK15" s="14">
        <v>3</v>
      </c>
      <c r="AL15" s="14">
        <v>2</v>
      </c>
      <c r="AS15" s="14">
        <v>2</v>
      </c>
      <c r="AT15" s="14">
        <v>2</v>
      </c>
      <c r="AU15" s="14" t="s">
        <v>278</v>
      </c>
    </row>
    <row r="16" spans="1:47">
      <c r="A16" s="14" t="s">
        <v>218</v>
      </c>
      <c r="B16" s="14" t="s">
        <v>280</v>
      </c>
      <c r="C16" s="14" t="s">
        <v>220</v>
      </c>
      <c r="D16" s="14" t="s">
        <v>221</v>
      </c>
      <c r="E16" s="14" t="s">
        <v>222</v>
      </c>
      <c r="F16" s="14" t="s">
        <v>281</v>
      </c>
      <c r="I16" s="14" t="s">
        <v>282</v>
      </c>
      <c r="K16" s="14" t="s">
        <v>283</v>
      </c>
      <c r="L16" s="14" t="s">
        <v>284</v>
      </c>
      <c r="M16" s="14" t="s">
        <v>285</v>
      </c>
      <c r="N16" s="14">
        <v>2</v>
      </c>
      <c r="O16" s="14" t="s">
        <v>286</v>
      </c>
      <c r="P16" s="14">
        <v>1</v>
      </c>
      <c r="Q16" s="14">
        <v>0.9</v>
      </c>
      <c r="R16" s="14" t="s">
        <v>135</v>
      </c>
      <c r="S16" s="14" t="s">
        <v>136</v>
      </c>
      <c r="T16" s="14" t="s">
        <v>138</v>
      </c>
      <c r="U16" s="14" t="s">
        <v>139</v>
      </c>
      <c r="V16" s="14" t="s">
        <v>201</v>
      </c>
      <c r="X16" s="14" t="s">
        <v>287</v>
      </c>
      <c r="Z16" s="14" t="s">
        <v>287</v>
      </c>
      <c r="AB16" s="14" t="s">
        <v>287</v>
      </c>
      <c r="AF16" s="14" t="s">
        <v>287</v>
      </c>
      <c r="AH16" s="14" t="s">
        <v>287</v>
      </c>
      <c r="AI16" s="14">
        <v>20</v>
      </c>
      <c r="AJ16" s="14">
        <v>20</v>
      </c>
      <c r="AN16" s="14" t="s">
        <v>287</v>
      </c>
      <c r="AP16" s="14" t="s">
        <v>287</v>
      </c>
      <c r="AR16" s="14" t="s">
        <v>287</v>
      </c>
      <c r="AS16" s="14">
        <v>20</v>
      </c>
      <c r="AT16" s="14">
        <v>20</v>
      </c>
      <c r="AU16" s="14" t="s">
        <v>283</v>
      </c>
    </row>
    <row r="17" spans="1:47">
      <c r="A17" s="14" t="s">
        <v>218</v>
      </c>
      <c r="B17" s="14" t="s">
        <v>288</v>
      </c>
      <c r="C17" s="14" t="s">
        <v>220</v>
      </c>
      <c r="D17" s="14" t="s">
        <v>221</v>
      </c>
      <c r="E17" s="14" t="s">
        <v>222</v>
      </c>
      <c r="F17" s="14" t="s">
        <v>289</v>
      </c>
      <c r="I17" s="14" t="s">
        <v>290</v>
      </c>
      <c r="K17" s="14" t="s">
        <v>291</v>
      </c>
      <c r="L17" s="14" t="s">
        <v>132</v>
      </c>
      <c r="M17" s="14" t="s">
        <v>292</v>
      </c>
      <c r="N17" s="14">
        <v>1</v>
      </c>
      <c r="O17" s="14" t="s">
        <v>199</v>
      </c>
      <c r="P17" s="14">
        <v>1</v>
      </c>
      <c r="Q17" s="14">
        <v>0.9</v>
      </c>
      <c r="R17" s="14" t="s">
        <v>200</v>
      </c>
      <c r="S17" s="14" t="s">
        <v>136</v>
      </c>
      <c r="T17" s="14" t="s">
        <v>138</v>
      </c>
      <c r="U17" s="14" t="s">
        <v>139</v>
      </c>
      <c r="V17" s="14" t="s">
        <v>201</v>
      </c>
      <c r="AC17" s="14">
        <v>2</v>
      </c>
      <c r="AD17" s="14">
        <v>2</v>
      </c>
      <c r="AK17" s="14">
        <v>2</v>
      </c>
      <c r="AL17" s="14">
        <v>2</v>
      </c>
      <c r="AS17" s="14">
        <v>3</v>
      </c>
      <c r="AT17" s="14">
        <v>3</v>
      </c>
      <c r="AU17" s="14" t="s">
        <v>291</v>
      </c>
    </row>
    <row r="18" spans="1:47">
      <c r="A18" s="14" t="s">
        <v>218</v>
      </c>
      <c r="B18" s="14" t="s">
        <v>293</v>
      </c>
      <c r="C18" s="14" t="s">
        <v>220</v>
      </c>
      <c r="D18" s="14" t="s">
        <v>221</v>
      </c>
      <c r="E18" s="14" t="s">
        <v>222</v>
      </c>
      <c r="F18" s="14" t="s">
        <v>294</v>
      </c>
      <c r="I18" s="14" t="s">
        <v>295</v>
      </c>
      <c r="K18" s="14" t="s">
        <v>296</v>
      </c>
      <c r="L18" s="14" t="s">
        <v>197</v>
      </c>
      <c r="M18" s="14" t="s">
        <v>297</v>
      </c>
      <c r="N18" s="14">
        <v>1</v>
      </c>
      <c r="O18" s="14" t="s">
        <v>199</v>
      </c>
      <c r="P18" s="14">
        <v>1</v>
      </c>
      <c r="Q18" s="14">
        <v>0.9</v>
      </c>
      <c r="R18" s="14" t="s">
        <v>244</v>
      </c>
      <c r="S18" s="14" t="s">
        <v>136</v>
      </c>
      <c r="T18" s="14" t="s">
        <v>138</v>
      </c>
      <c r="U18" s="14" t="s">
        <v>139</v>
      </c>
      <c r="V18" s="14" t="s">
        <v>298</v>
      </c>
      <c r="AA18" s="14">
        <v>1</v>
      </c>
      <c r="AB18" s="14">
        <v>1</v>
      </c>
      <c r="AG18" s="14">
        <v>1</v>
      </c>
      <c r="AH18" s="14">
        <v>1</v>
      </c>
      <c r="AM18" s="14">
        <v>2</v>
      </c>
      <c r="AN18" s="14">
        <v>2</v>
      </c>
      <c r="AS18" s="14">
        <v>2</v>
      </c>
      <c r="AT18" s="14">
        <v>2</v>
      </c>
      <c r="AU18" s="14" t="s">
        <v>296</v>
      </c>
    </row>
    <row r="19" spans="1:47">
      <c r="A19" s="14" t="s">
        <v>299</v>
      </c>
      <c r="B19" s="14" t="s">
        <v>300</v>
      </c>
      <c r="C19" s="14" t="s">
        <v>301</v>
      </c>
      <c r="D19" s="14" t="s">
        <v>302</v>
      </c>
      <c r="F19" s="14" t="s">
        <v>303</v>
      </c>
      <c r="I19" s="14" t="s">
        <v>304</v>
      </c>
      <c r="J19" s="14" t="s">
        <v>305</v>
      </c>
      <c r="K19" s="14" t="s">
        <v>306</v>
      </c>
      <c r="L19" s="14" t="s">
        <v>132</v>
      </c>
      <c r="M19" s="14" t="s">
        <v>307</v>
      </c>
      <c r="N19" s="14">
        <v>1</v>
      </c>
      <c r="O19" s="14" t="s">
        <v>134</v>
      </c>
      <c r="P19" s="14">
        <v>1</v>
      </c>
      <c r="Q19" s="14">
        <v>0.9</v>
      </c>
      <c r="R19" s="14" t="s">
        <v>244</v>
      </c>
      <c r="S19" s="14" t="s">
        <v>136</v>
      </c>
      <c r="T19" s="14" t="s">
        <v>138</v>
      </c>
      <c r="U19" s="14" t="s">
        <v>139</v>
      </c>
      <c r="V19" s="14" t="s">
        <v>260</v>
      </c>
      <c r="AA19" s="14">
        <v>807</v>
      </c>
      <c r="AB19" s="14">
        <v>807</v>
      </c>
      <c r="AG19" s="14">
        <v>900</v>
      </c>
      <c r="AH19" s="14">
        <v>900</v>
      </c>
      <c r="AM19" s="14">
        <v>1696</v>
      </c>
      <c r="AN19" s="14">
        <v>1696</v>
      </c>
      <c r="AS19" s="14">
        <v>1</v>
      </c>
      <c r="AT19" s="14">
        <v>1</v>
      </c>
      <c r="AU19" s="14" t="s">
        <v>306</v>
      </c>
    </row>
    <row r="20" spans="1:47">
      <c r="A20" s="14" t="s">
        <v>308</v>
      </c>
      <c r="B20" s="14" t="s">
        <v>309</v>
      </c>
      <c r="C20" s="14" t="s">
        <v>310</v>
      </c>
      <c r="D20" s="14" t="s">
        <v>311</v>
      </c>
      <c r="F20" s="14" t="s">
        <v>312</v>
      </c>
      <c r="I20" s="14" t="s">
        <v>313</v>
      </c>
      <c r="K20" s="14" t="s">
        <v>314</v>
      </c>
      <c r="L20" s="14" t="s">
        <v>132</v>
      </c>
      <c r="M20" s="14" t="s">
        <v>315</v>
      </c>
      <c r="N20" s="14">
        <v>2</v>
      </c>
      <c r="O20" s="14" t="s">
        <v>199</v>
      </c>
      <c r="P20" s="14">
        <v>1</v>
      </c>
      <c r="Q20" s="14">
        <v>0.9</v>
      </c>
      <c r="R20" s="14" t="s">
        <v>244</v>
      </c>
      <c r="S20" s="14" t="s">
        <v>136</v>
      </c>
      <c r="T20" s="14" t="s">
        <v>138</v>
      </c>
      <c r="U20" s="14" t="s">
        <v>139</v>
      </c>
      <c r="V20" s="14" t="s">
        <v>298</v>
      </c>
      <c r="AC20" s="14">
        <v>1</v>
      </c>
      <c r="AD20" s="14">
        <v>1</v>
      </c>
      <c r="AG20" s="14">
        <v>1</v>
      </c>
      <c r="AH20" s="14">
        <v>1</v>
      </c>
      <c r="AM20" s="14">
        <v>0</v>
      </c>
      <c r="AN20" s="14">
        <v>1</v>
      </c>
      <c r="AS20" s="14">
        <v>0</v>
      </c>
      <c r="AT20" s="14">
        <v>0</v>
      </c>
      <c r="AU20" s="14" t="s">
        <v>314</v>
      </c>
    </row>
    <row r="21" spans="1:47">
      <c r="A21" s="14" t="s">
        <v>308</v>
      </c>
      <c r="B21" s="14" t="s">
        <v>316</v>
      </c>
      <c r="C21" s="14" t="s">
        <v>310</v>
      </c>
      <c r="D21" s="14" t="s">
        <v>311</v>
      </c>
      <c r="F21" s="14" t="s">
        <v>317</v>
      </c>
      <c r="I21" s="14" t="s">
        <v>318</v>
      </c>
      <c r="K21" s="14" t="s">
        <v>319</v>
      </c>
      <c r="L21" s="14" t="s">
        <v>197</v>
      </c>
      <c r="M21" s="14" t="s">
        <v>320</v>
      </c>
      <c r="N21" s="14">
        <v>1</v>
      </c>
      <c r="O21" s="14" t="s">
        <v>199</v>
      </c>
      <c r="P21" s="14">
        <v>1</v>
      </c>
      <c r="Q21" s="14">
        <v>0.9</v>
      </c>
      <c r="R21" s="14" t="s">
        <v>135</v>
      </c>
      <c r="S21" s="14" t="s">
        <v>136</v>
      </c>
      <c r="T21" s="14" t="s">
        <v>138</v>
      </c>
      <c r="U21" s="14" t="s">
        <v>139</v>
      </c>
      <c r="V21" s="14" t="s">
        <v>201</v>
      </c>
      <c r="AG21" s="14">
        <v>16</v>
      </c>
      <c r="AH21" s="14">
        <v>16</v>
      </c>
      <c r="AS21" s="14">
        <v>16</v>
      </c>
      <c r="AT21" s="14">
        <v>16</v>
      </c>
      <c r="AU21" s="14" t="s">
        <v>319</v>
      </c>
    </row>
    <row r="22" spans="1:47">
      <c r="A22" s="14" t="s">
        <v>308</v>
      </c>
      <c r="B22" s="14" t="s">
        <v>321</v>
      </c>
      <c r="C22" s="14" t="s">
        <v>310</v>
      </c>
      <c r="D22" s="14" t="s">
        <v>311</v>
      </c>
      <c r="F22" s="14" t="s">
        <v>322</v>
      </c>
      <c r="G22" s="14" t="s">
        <v>323</v>
      </c>
      <c r="H22" s="14" t="s">
        <v>324</v>
      </c>
      <c r="I22" s="14" t="s">
        <v>325</v>
      </c>
      <c r="K22" s="14" t="s">
        <v>326</v>
      </c>
      <c r="L22" s="14" t="s">
        <v>132</v>
      </c>
      <c r="M22" s="14" t="s">
        <v>327</v>
      </c>
      <c r="N22" s="14">
        <v>1</v>
      </c>
      <c r="O22" s="14" t="s">
        <v>199</v>
      </c>
      <c r="P22" s="14">
        <v>1</v>
      </c>
      <c r="Q22" s="14">
        <v>0.9</v>
      </c>
      <c r="R22" s="14" t="s">
        <v>135</v>
      </c>
      <c r="S22" s="14" t="s">
        <v>136</v>
      </c>
      <c r="T22" s="14" t="s">
        <v>138</v>
      </c>
      <c r="U22" s="14" t="s">
        <v>139</v>
      </c>
      <c r="V22" s="14" t="s">
        <v>328</v>
      </c>
      <c r="AG22" s="14">
        <v>1</v>
      </c>
      <c r="AH22" s="14">
        <v>1</v>
      </c>
      <c r="AS22" s="14">
        <v>1</v>
      </c>
      <c r="AT22" s="14">
        <v>1</v>
      </c>
      <c r="AU22" s="14" t="s">
        <v>326</v>
      </c>
    </row>
    <row r="23" spans="1:47">
      <c r="A23" s="14" t="s">
        <v>308</v>
      </c>
      <c r="B23" s="14" t="s">
        <v>329</v>
      </c>
      <c r="C23" s="14" t="s">
        <v>310</v>
      </c>
      <c r="D23" s="14" t="s">
        <v>311</v>
      </c>
      <c r="F23" s="14" t="s">
        <v>330</v>
      </c>
      <c r="G23" s="14" t="s">
        <v>331</v>
      </c>
      <c r="H23" s="14" t="s">
        <v>332</v>
      </c>
      <c r="I23" s="14" t="s">
        <v>325</v>
      </c>
      <c r="K23" s="14" t="s">
        <v>326</v>
      </c>
      <c r="L23" s="14" t="s">
        <v>132</v>
      </c>
      <c r="M23" s="14" t="s">
        <v>333</v>
      </c>
      <c r="N23" s="14">
        <v>1</v>
      </c>
      <c r="O23" s="14" t="s">
        <v>199</v>
      </c>
      <c r="P23" s="14">
        <v>1</v>
      </c>
      <c r="Q23" s="14">
        <v>0.9</v>
      </c>
      <c r="R23" s="14" t="s">
        <v>135</v>
      </c>
      <c r="S23" s="14" t="s">
        <v>136</v>
      </c>
      <c r="T23" s="14" t="s">
        <v>138</v>
      </c>
      <c r="U23" s="14" t="s">
        <v>139</v>
      </c>
      <c r="V23" s="14" t="s">
        <v>334</v>
      </c>
      <c r="AG23" s="14">
        <v>1</v>
      </c>
      <c r="AH23" s="14">
        <v>1</v>
      </c>
      <c r="AS23" s="14">
        <v>1</v>
      </c>
      <c r="AT23" s="14">
        <v>1</v>
      </c>
      <c r="AU23" s="14" t="s">
        <v>326</v>
      </c>
    </row>
    <row r="24" spans="1:47">
      <c r="A24" s="14" t="s">
        <v>308</v>
      </c>
      <c r="B24" s="14" t="s">
        <v>335</v>
      </c>
      <c r="C24" s="14" t="s">
        <v>310</v>
      </c>
      <c r="D24" s="14" t="s">
        <v>311</v>
      </c>
      <c r="F24" s="14" t="s">
        <v>336</v>
      </c>
      <c r="G24" s="14" t="s">
        <v>337</v>
      </c>
      <c r="H24" s="14" t="s">
        <v>338</v>
      </c>
      <c r="I24" s="14" t="s">
        <v>325</v>
      </c>
      <c r="K24" s="14" t="s">
        <v>339</v>
      </c>
      <c r="L24" s="14" t="s">
        <v>132</v>
      </c>
      <c r="M24" s="14" t="s">
        <v>340</v>
      </c>
      <c r="N24" s="14">
        <v>1</v>
      </c>
      <c r="O24" s="14" t="s">
        <v>199</v>
      </c>
      <c r="P24" s="14">
        <v>1</v>
      </c>
      <c r="Q24" s="14">
        <v>0.9</v>
      </c>
      <c r="R24" s="14" t="s">
        <v>135</v>
      </c>
      <c r="S24" s="14" t="s">
        <v>136</v>
      </c>
      <c r="T24" s="14" t="s">
        <v>138</v>
      </c>
      <c r="U24" s="14" t="s">
        <v>139</v>
      </c>
      <c r="V24" s="14" t="s">
        <v>201</v>
      </c>
      <c r="AG24" s="14">
        <v>1</v>
      </c>
      <c r="AH24" s="14">
        <v>1</v>
      </c>
      <c r="AS24" s="14">
        <v>1</v>
      </c>
      <c r="AT24" s="14">
        <v>1</v>
      </c>
      <c r="AU24" s="14" t="s">
        <v>339</v>
      </c>
    </row>
    <row r="25" spans="1:47">
      <c r="A25" s="14" t="s">
        <v>308</v>
      </c>
      <c r="B25" s="14" t="s">
        <v>341</v>
      </c>
      <c r="C25" s="14" t="s">
        <v>310</v>
      </c>
      <c r="D25" s="14" t="s">
        <v>311</v>
      </c>
      <c r="F25" s="14" t="s">
        <v>342</v>
      </c>
      <c r="I25" s="14" t="s">
        <v>343</v>
      </c>
      <c r="J25" s="14" t="s">
        <v>344</v>
      </c>
      <c r="K25" s="14" t="s">
        <v>345</v>
      </c>
      <c r="L25" s="14" t="s">
        <v>284</v>
      </c>
      <c r="M25" s="14" t="s">
        <v>346</v>
      </c>
      <c r="N25" s="14">
        <v>1</v>
      </c>
      <c r="O25" s="14" t="s">
        <v>134</v>
      </c>
      <c r="P25" s="14">
        <v>0.8</v>
      </c>
      <c r="Q25" s="14">
        <v>0.9</v>
      </c>
      <c r="R25" s="14" t="s">
        <v>200</v>
      </c>
      <c r="S25" s="14" t="s">
        <v>136</v>
      </c>
      <c r="T25" s="14" t="s">
        <v>138</v>
      </c>
      <c r="U25" s="14" t="s">
        <v>139</v>
      </c>
      <c r="V25" s="14" t="s">
        <v>201</v>
      </c>
      <c r="AC25" s="14">
        <v>1906354</v>
      </c>
      <c r="AD25" s="14">
        <v>2269728</v>
      </c>
      <c r="AI25" s="14">
        <v>88</v>
      </c>
      <c r="AJ25" s="14">
        <v>65</v>
      </c>
      <c r="AO25" s="14">
        <v>1409</v>
      </c>
      <c r="AP25" s="14">
        <v>1829</v>
      </c>
      <c r="AU25" s="14" t="s">
        <v>345</v>
      </c>
    </row>
    <row r="26" spans="1:47">
      <c r="A26" s="14" t="s">
        <v>308</v>
      </c>
      <c r="B26" s="14" t="s">
        <v>347</v>
      </c>
      <c r="C26" s="14" t="s">
        <v>310</v>
      </c>
      <c r="D26" s="14" t="s">
        <v>311</v>
      </c>
      <c r="F26" s="14" t="s">
        <v>348</v>
      </c>
      <c r="I26" s="14" t="s">
        <v>349</v>
      </c>
      <c r="K26" s="14" t="s">
        <v>350</v>
      </c>
      <c r="L26" s="14" t="s">
        <v>132</v>
      </c>
      <c r="M26" s="14" t="s">
        <v>351</v>
      </c>
      <c r="O26" s="14" t="s">
        <v>199</v>
      </c>
      <c r="P26" s="14">
        <v>1</v>
      </c>
      <c r="Q26" s="14">
        <v>0.9</v>
      </c>
      <c r="R26" s="14" t="s">
        <v>135</v>
      </c>
      <c r="S26" s="14" t="s">
        <v>136</v>
      </c>
      <c r="T26" s="14" t="s">
        <v>138</v>
      </c>
      <c r="U26" s="14" t="s">
        <v>139</v>
      </c>
      <c r="V26" s="14" t="s">
        <v>352</v>
      </c>
      <c r="AG26" s="14">
        <v>1</v>
      </c>
      <c r="AH26" s="14">
        <v>1</v>
      </c>
      <c r="AS26" s="14">
        <v>1</v>
      </c>
      <c r="AT26" s="14">
        <v>1</v>
      </c>
      <c r="AU26" s="14" t="s">
        <v>350</v>
      </c>
    </row>
    <row r="27" spans="1:47">
      <c r="A27" s="14" t="s">
        <v>308</v>
      </c>
      <c r="B27" s="14" t="s">
        <v>353</v>
      </c>
      <c r="C27" s="14" t="s">
        <v>310</v>
      </c>
      <c r="D27" s="14" t="s">
        <v>311</v>
      </c>
      <c r="F27" s="14" t="s">
        <v>354</v>
      </c>
      <c r="I27" s="14" t="s">
        <v>355</v>
      </c>
      <c r="K27" s="14" t="s">
        <v>356</v>
      </c>
      <c r="L27" s="14" t="s">
        <v>132</v>
      </c>
      <c r="M27" s="14" t="s">
        <v>357</v>
      </c>
      <c r="N27" s="14">
        <v>2</v>
      </c>
      <c r="O27" s="14" t="s">
        <v>199</v>
      </c>
      <c r="P27" s="14">
        <v>1</v>
      </c>
      <c r="Q27" s="14">
        <v>0.9</v>
      </c>
      <c r="R27" s="14" t="s">
        <v>244</v>
      </c>
      <c r="S27" s="14" t="s">
        <v>136</v>
      </c>
      <c r="T27" s="14" t="s">
        <v>138</v>
      </c>
      <c r="U27" s="14" t="s">
        <v>139</v>
      </c>
      <c r="V27" s="14" t="s">
        <v>328</v>
      </c>
      <c r="AA27" s="14">
        <v>1</v>
      </c>
      <c r="AB27" s="14">
        <v>1</v>
      </c>
      <c r="AG27" s="14">
        <v>3</v>
      </c>
      <c r="AH27" s="14">
        <v>3</v>
      </c>
      <c r="AM27" s="14">
        <v>3</v>
      </c>
      <c r="AN27" s="14">
        <v>3</v>
      </c>
      <c r="AS27" s="14">
        <v>6</v>
      </c>
      <c r="AT27" s="14">
        <v>17</v>
      </c>
      <c r="AU27" s="14" t="s">
        <v>356</v>
      </c>
    </row>
    <row r="28" spans="1:47">
      <c r="A28" s="14" t="s">
        <v>308</v>
      </c>
      <c r="B28" s="14" t="s">
        <v>358</v>
      </c>
      <c r="C28" s="14" t="s">
        <v>310</v>
      </c>
      <c r="D28" s="14" t="s">
        <v>311</v>
      </c>
      <c r="F28" s="14" t="s">
        <v>359</v>
      </c>
      <c r="I28" s="14" t="s">
        <v>360</v>
      </c>
      <c r="K28" s="14" t="s">
        <v>361</v>
      </c>
      <c r="L28" s="14" t="s">
        <v>132</v>
      </c>
      <c r="M28" s="14" t="s">
        <v>362</v>
      </c>
      <c r="N28" s="14">
        <v>2</v>
      </c>
      <c r="O28" s="14" t="s">
        <v>199</v>
      </c>
      <c r="P28" s="14">
        <v>1</v>
      </c>
      <c r="Q28" s="14">
        <v>0.9</v>
      </c>
      <c r="R28" s="14" t="s">
        <v>135</v>
      </c>
      <c r="S28" s="14" t="s">
        <v>136</v>
      </c>
      <c r="T28" s="14" t="s">
        <v>138</v>
      </c>
      <c r="U28" s="14" t="s">
        <v>139</v>
      </c>
      <c r="V28" s="14" t="s">
        <v>328</v>
      </c>
      <c r="AG28" s="14">
        <v>2</v>
      </c>
      <c r="AH28" s="14">
        <v>2</v>
      </c>
      <c r="AS28" s="14">
        <v>6</v>
      </c>
      <c r="AT28" s="14">
        <v>6</v>
      </c>
      <c r="AU28" s="14" t="s">
        <v>361</v>
      </c>
    </row>
    <row r="29" spans="1:47">
      <c r="A29" s="14" t="s">
        <v>308</v>
      </c>
      <c r="B29" s="14" t="s">
        <v>363</v>
      </c>
      <c r="C29" s="14" t="s">
        <v>310</v>
      </c>
      <c r="D29" s="14" t="s">
        <v>311</v>
      </c>
      <c r="F29" s="14" t="s">
        <v>364</v>
      </c>
      <c r="I29" s="14" t="s">
        <v>365</v>
      </c>
      <c r="K29" s="14" t="s">
        <v>366</v>
      </c>
      <c r="L29" s="14" t="s">
        <v>132</v>
      </c>
      <c r="M29" s="14" t="s">
        <v>367</v>
      </c>
      <c r="N29" s="14">
        <v>1</v>
      </c>
      <c r="O29" s="14" t="s">
        <v>199</v>
      </c>
      <c r="P29" s="14">
        <v>1</v>
      </c>
      <c r="Q29" s="14">
        <v>0.9</v>
      </c>
      <c r="R29" s="14" t="s">
        <v>135</v>
      </c>
      <c r="S29" s="14" t="s">
        <v>136</v>
      </c>
      <c r="T29" s="14" t="s">
        <v>138</v>
      </c>
      <c r="U29" s="14" t="s">
        <v>139</v>
      </c>
      <c r="V29" s="14" t="s">
        <v>328</v>
      </c>
      <c r="AG29" s="14">
        <v>1</v>
      </c>
      <c r="AH29" s="14">
        <v>1</v>
      </c>
      <c r="AS29" s="14">
        <v>1</v>
      </c>
      <c r="AT29" s="14">
        <v>1</v>
      </c>
      <c r="AU29" s="14" t="s">
        <v>366</v>
      </c>
    </row>
    <row r="30" spans="1:47">
      <c r="A30" s="14" t="s">
        <v>308</v>
      </c>
      <c r="B30" s="14" t="s">
        <v>368</v>
      </c>
      <c r="C30" s="14" t="s">
        <v>310</v>
      </c>
      <c r="D30" s="14" t="s">
        <v>311</v>
      </c>
      <c r="F30" s="14" t="s">
        <v>369</v>
      </c>
      <c r="I30" s="14" t="s">
        <v>370</v>
      </c>
      <c r="K30" s="14" t="s">
        <v>371</v>
      </c>
      <c r="L30" s="14" t="s">
        <v>284</v>
      </c>
      <c r="M30" s="14" t="s">
        <v>372</v>
      </c>
      <c r="N30" s="14">
        <v>2</v>
      </c>
      <c r="O30" s="14" t="s">
        <v>199</v>
      </c>
      <c r="P30" s="14">
        <v>1</v>
      </c>
      <c r="Q30" s="14">
        <v>0.9</v>
      </c>
      <c r="R30" s="14" t="s">
        <v>135</v>
      </c>
      <c r="S30" s="14" t="s">
        <v>136</v>
      </c>
      <c r="T30" s="14" t="s">
        <v>138</v>
      </c>
      <c r="U30" s="14" t="s">
        <v>139</v>
      </c>
      <c r="V30" s="14" t="s">
        <v>328</v>
      </c>
      <c r="AI30" s="14">
        <v>21</v>
      </c>
      <c r="AJ30" s="14">
        <v>21</v>
      </c>
      <c r="AS30" s="14">
        <v>12</v>
      </c>
      <c r="AT30" s="14">
        <v>21</v>
      </c>
      <c r="AU30" s="14" t="s">
        <v>371</v>
      </c>
    </row>
    <row r="31" spans="1:47">
      <c r="A31" s="14" t="s">
        <v>308</v>
      </c>
      <c r="B31" s="14" t="s">
        <v>373</v>
      </c>
      <c r="C31" s="14" t="s">
        <v>310</v>
      </c>
      <c r="D31" s="14" t="s">
        <v>311</v>
      </c>
      <c r="F31" s="14" t="s">
        <v>374</v>
      </c>
      <c r="I31" s="14" t="s">
        <v>375</v>
      </c>
      <c r="K31" s="14" t="s">
        <v>376</v>
      </c>
      <c r="L31" s="14" t="s">
        <v>132</v>
      </c>
      <c r="M31" s="14" t="s">
        <v>377</v>
      </c>
      <c r="N31" s="14">
        <v>2</v>
      </c>
      <c r="O31" s="14" t="s">
        <v>199</v>
      </c>
      <c r="P31" s="14">
        <v>1</v>
      </c>
      <c r="Q31" s="14">
        <v>0.9</v>
      </c>
      <c r="R31" s="14" t="s">
        <v>135</v>
      </c>
      <c r="S31" s="14" t="s">
        <v>136</v>
      </c>
      <c r="T31" s="14" t="s">
        <v>138</v>
      </c>
      <c r="U31" s="14" t="s">
        <v>139</v>
      </c>
      <c r="V31" s="14" t="s">
        <v>328</v>
      </c>
      <c r="AK31" s="14">
        <v>15</v>
      </c>
      <c r="AL31" s="14">
        <v>15</v>
      </c>
      <c r="AS31" s="14">
        <v>12</v>
      </c>
      <c r="AT31" s="14">
        <v>12</v>
      </c>
      <c r="AU31" s="14" t="s">
        <v>376</v>
      </c>
    </row>
    <row r="32" spans="1:47">
      <c r="A32" s="14" t="s">
        <v>308</v>
      </c>
      <c r="B32" s="14" t="s">
        <v>378</v>
      </c>
      <c r="C32" s="14" t="s">
        <v>310</v>
      </c>
      <c r="D32" s="14" t="s">
        <v>311</v>
      </c>
      <c r="F32" s="14" t="s">
        <v>379</v>
      </c>
      <c r="I32" s="14" t="s">
        <v>380</v>
      </c>
      <c r="K32" s="14" t="s">
        <v>381</v>
      </c>
      <c r="L32" s="14" t="s">
        <v>284</v>
      </c>
      <c r="M32" s="14" t="s">
        <v>382</v>
      </c>
      <c r="N32" s="14">
        <v>1</v>
      </c>
      <c r="O32" s="14" t="s">
        <v>199</v>
      </c>
      <c r="P32" s="14">
        <v>1</v>
      </c>
      <c r="Q32" s="14">
        <v>0.9</v>
      </c>
      <c r="R32" s="14" t="s">
        <v>135</v>
      </c>
      <c r="S32" s="14" t="s">
        <v>136</v>
      </c>
      <c r="T32" s="14" t="s">
        <v>138</v>
      </c>
      <c r="U32" s="14" t="s">
        <v>139</v>
      </c>
      <c r="V32" s="14" t="s">
        <v>328</v>
      </c>
      <c r="AC32" s="14">
        <v>4</v>
      </c>
      <c r="AD32" s="14">
        <v>4</v>
      </c>
      <c r="AS32" s="14">
        <v>2</v>
      </c>
      <c r="AT32" s="14">
        <v>2</v>
      </c>
      <c r="AU32" s="14" t="s">
        <v>381</v>
      </c>
    </row>
    <row r="33" spans="1:47">
      <c r="A33" s="14" t="s">
        <v>308</v>
      </c>
      <c r="B33" s="14" t="s">
        <v>383</v>
      </c>
      <c r="C33" s="14" t="s">
        <v>310</v>
      </c>
      <c r="D33" s="14" t="s">
        <v>311</v>
      </c>
      <c r="F33" s="14" t="s">
        <v>384</v>
      </c>
      <c r="I33" s="14" t="s">
        <v>385</v>
      </c>
      <c r="K33" s="14" t="s">
        <v>386</v>
      </c>
      <c r="L33" s="14" t="s">
        <v>284</v>
      </c>
      <c r="M33" s="14" t="s">
        <v>387</v>
      </c>
      <c r="N33" s="14">
        <v>1</v>
      </c>
      <c r="O33" s="14" t="s">
        <v>199</v>
      </c>
      <c r="P33" s="14">
        <v>1</v>
      </c>
      <c r="Q33" s="14">
        <v>0.9</v>
      </c>
      <c r="R33" s="14" t="s">
        <v>135</v>
      </c>
      <c r="S33" s="14" t="s">
        <v>136</v>
      </c>
      <c r="T33" s="14" t="s">
        <v>138</v>
      </c>
      <c r="U33" s="14" t="s">
        <v>139</v>
      </c>
      <c r="V33" s="14" t="s">
        <v>328</v>
      </c>
      <c r="AI33" s="14">
        <v>5</v>
      </c>
      <c r="AJ33" s="14">
        <v>5</v>
      </c>
      <c r="AS33" s="14">
        <v>5</v>
      </c>
      <c r="AT33" s="14">
        <v>5</v>
      </c>
      <c r="AU33" s="14" t="s">
        <v>386</v>
      </c>
    </row>
    <row r="34" spans="1:47">
      <c r="A34" s="14" t="s">
        <v>308</v>
      </c>
      <c r="B34" s="14" t="s">
        <v>388</v>
      </c>
      <c r="C34" s="14" t="s">
        <v>310</v>
      </c>
      <c r="D34" s="14" t="s">
        <v>311</v>
      </c>
      <c r="F34" s="14" t="s">
        <v>389</v>
      </c>
      <c r="I34" s="14" t="s">
        <v>390</v>
      </c>
      <c r="K34" s="14" t="s">
        <v>391</v>
      </c>
      <c r="L34" s="14" t="s">
        <v>284</v>
      </c>
      <c r="M34" s="14" t="s">
        <v>392</v>
      </c>
      <c r="N34" s="14">
        <v>1</v>
      </c>
      <c r="O34" s="14" t="s">
        <v>199</v>
      </c>
      <c r="P34" s="14">
        <v>1</v>
      </c>
      <c r="Q34" s="14">
        <v>0.9</v>
      </c>
      <c r="R34" s="14" t="s">
        <v>135</v>
      </c>
      <c r="S34" s="14" t="s">
        <v>136</v>
      </c>
      <c r="T34" s="14" t="s">
        <v>138</v>
      </c>
      <c r="U34" s="14" t="s">
        <v>139</v>
      </c>
      <c r="V34" s="14" t="s">
        <v>328</v>
      </c>
      <c r="AI34" s="14">
        <v>1</v>
      </c>
      <c r="AJ34" s="14">
        <v>1</v>
      </c>
      <c r="AS34" s="14">
        <v>2</v>
      </c>
      <c r="AT34" s="14">
        <v>2</v>
      </c>
      <c r="AU34" s="14" t="s">
        <v>391</v>
      </c>
    </row>
    <row r="35" spans="1:47">
      <c r="A35" s="14" t="s">
        <v>308</v>
      </c>
      <c r="B35" s="14" t="s">
        <v>393</v>
      </c>
      <c r="C35" s="14" t="s">
        <v>310</v>
      </c>
      <c r="D35" s="14" t="s">
        <v>311</v>
      </c>
      <c r="F35" s="14" t="s">
        <v>394</v>
      </c>
      <c r="I35" s="14" t="s">
        <v>395</v>
      </c>
      <c r="K35" s="14" t="s">
        <v>396</v>
      </c>
      <c r="L35" s="14" t="s">
        <v>284</v>
      </c>
      <c r="M35" s="14" t="s">
        <v>397</v>
      </c>
      <c r="N35" s="14">
        <v>1</v>
      </c>
      <c r="O35" s="14" t="s">
        <v>199</v>
      </c>
      <c r="P35" s="14">
        <v>1</v>
      </c>
      <c r="Q35" s="14">
        <v>0.9</v>
      </c>
      <c r="R35" s="14" t="s">
        <v>135</v>
      </c>
      <c r="S35" s="14" t="s">
        <v>136</v>
      </c>
      <c r="T35" s="14" t="s">
        <v>138</v>
      </c>
      <c r="U35" s="14" t="s">
        <v>139</v>
      </c>
      <c r="V35" s="14" t="s">
        <v>201</v>
      </c>
      <c r="AI35" s="14">
        <v>30</v>
      </c>
      <c r="AJ35" s="14">
        <v>30</v>
      </c>
      <c r="AS35" s="14">
        <v>2</v>
      </c>
      <c r="AT35" s="14">
        <v>2</v>
      </c>
      <c r="AU35" s="14" t="s">
        <v>396</v>
      </c>
    </row>
    <row r="36" spans="1:47">
      <c r="A36" s="14" t="s">
        <v>308</v>
      </c>
      <c r="B36" s="14" t="s">
        <v>398</v>
      </c>
      <c r="C36" s="14" t="s">
        <v>310</v>
      </c>
      <c r="D36" s="14" t="s">
        <v>311</v>
      </c>
      <c r="F36" s="14" t="s">
        <v>399</v>
      </c>
      <c r="I36" s="14" t="s">
        <v>400</v>
      </c>
      <c r="K36" s="14" t="s">
        <v>401</v>
      </c>
      <c r="L36" s="14" t="s">
        <v>132</v>
      </c>
      <c r="M36" s="14" t="s">
        <v>402</v>
      </c>
      <c r="N36" s="14">
        <v>1</v>
      </c>
      <c r="O36" s="14" t="s">
        <v>199</v>
      </c>
      <c r="P36" s="14">
        <v>1</v>
      </c>
      <c r="Q36" s="14">
        <v>0.9</v>
      </c>
      <c r="R36" s="14" t="s">
        <v>135</v>
      </c>
      <c r="S36" s="14" t="s">
        <v>136</v>
      </c>
      <c r="T36" s="14" t="s">
        <v>138</v>
      </c>
      <c r="U36" s="14" t="s">
        <v>139</v>
      </c>
      <c r="V36" s="14" t="s">
        <v>201</v>
      </c>
      <c r="AI36" s="14">
        <v>4</v>
      </c>
      <c r="AJ36" s="14">
        <v>4</v>
      </c>
      <c r="AS36" s="14">
        <v>1</v>
      </c>
      <c r="AT36" s="14">
        <v>1</v>
      </c>
      <c r="AU36" s="14" t="s">
        <v>401</v>
      </c>
    </row>
    <row r="37" spans="1:47">
      <c r="A37" s="14" t="s">
        <v>308</v>
      </c>
      <c r="B37" s="14" t="s">
        <v>403</v>
      </c>
      <c r="C37" s="14" t="s">
        <v>310</v>
      </c>
      <c r="D37" s="14" t="s">
        <v>311</v>
      </c>
      <c r="F37" s="14" t="s">
        <v>404</v>
      </c>
      <c r="I37" s="14" t="s">
        <v>405</v>
      </c>
      <c r="J37" s="14" t="s">
        <v>406</v>
      </c>
      <c r="K37" s="14" t="s">
        <v>407</v>
      </c>
      <c r="L37" s="14" t="s">
        <v>284</v>
      </c>
      <c r="M37" s="14" t="s">
        <v>408</v>
      </c>
      <c r="N37" s="14">
        <v>1</v>
      </c>
      <c r="O37" s="14" t="s">
        <v>199</v>
      </c>
      <c r="P37" s="14">
        <v>1</v>
      </c>
      <c r="Q37" s="14">
        <v>0.9</v>
      </c>
      <c r="R37" s="14" t="s">
        <v>135</v>
      </c>
      <c r="S37" s="14" t="s">
        <v>136</v>
      </c>
      <c r="T37" s="14" t="s">
        <v>138</v>
      </c>
      <c r="U37" s="14" t="s">
        <v>139</v>
      </c>
      <c r="V37" s="14" t="s">
        <v>409</v>
      </c>
      <c r="AI37" s="14">
        <v>266</v>
      </c>
      <c r="AJ37" s="14">
        <v>250</v>
      </c>
      <c r="AM37" s="14">
        <v>2</v>
      </c>
      <c r="AN37" s="14">
        <v>2</v>
      </c>
      <c r="AO37" s="14">
        <v>1</v>
      </c>
      <c r="AP37" s="14">
        <v>1</v>
      </c>
      <c r="AU37" s="14" t="s">
        <v>407</v>
      </c>
    </row>
    <row r="38" spans="1:47">
      <c r="A38" s="14" t="s">
        <v>308</v>
      </c>
      <c r="B38" s="14" t="s">
        <v>410</v>
      </c>
      <c r="C38" s="14" t="s">
        <v>310</v>
      </c>
      <c r="D38" s="14" t="s">
        <v>311</v>
      </c>
      <c r="F38" s="14" t="s">
        <v>411</v>
      </c>
      <c r="I38" s="14" t="s">
        <v>412</v>
      </c>
      <c r="J38" s="14" t="s">
        <v>413</v>
      </c>
      <c r="K38" s="14" t="s">
        <v>414</v>
      </c>
      <c r="L38" s="14" t="s">
        <v>284</v>
      </c>
      <c r="M38" s="14" t="s">
        <v>415</v>
      </c>
      <c r="N38" s="14">
        <v>1</v>
      </c>
      <c r="O38" s="14" t="s">
        <v>134</v>
      </c>
      <c r="P38" s="14">
        <v>0.5</v>
      </c>
      <c r="Q38" s="14">
        <v>0.9</v>
      </c>
      <c r="R38" s="14" t="s">
        <v>135</v>
      </c>
      <c r="S38" s="14" t="s">
        <v>136</v>
      </c>
      <c r="T38" s="14" t="s">
        <v>138</v>
      </c>
      <c r="U38" s="14" t="s">
        <v>139</v>
      </c>
      <c r="V38" s="14" t="s">
        <v>328</v>
      </c>
      <c r="Y38" s="14">
        <v>5</v>
      </c>
      <c r="Z38" s="14">
        <v>5</v>
      </c>
      <c r="AI38" s="14">
        <v>5</v>
      </c>
      <c r="AJ38" s="14">
        <v>5</v>
      </c>
      <c r="AU38" s="14" t="s">
        <v>414</v>
      </c>
    </row>
    <row r="39" spans="1:47">
      <c r="A39" s="14" t="s">
        <v>308</v>
      </c>
      <c r="B39" s="14" t="s">
        <v>416</v>
      </c>
      <c r="C39" s="14" t="s">
        <v>310</v>
      </c>
      <c r="D39" s="14" t="s">
        <v>311</v>
      </c>
      <c r="F39" s="14" t="s">
        <v>417</v>
      </c>
      <c r="I39" s="14" t="s">
        <v>418</v>
      </c>
      <c r="J39" s="14" t="s">
        <v>419</v>
      </c>
      <c r="K39" s="14" t="s">
        <v>420</v>
      </c>
      <c r="L39" s="14" t="s">
        <v>284</v>
      </c>
      <c r="M39" s="14" t="s">
        <v>421</v>
      </c>
      <c r="N39" s="14">
        <v>1</v>
      </c>
      <c r="O39" s="14" t="s">
        <v>134</v>
      </c>
      <c r="P39" s="14">
        <v>0.51</v>
      </c>
      <c r="Q39" s="14">
        <v>0.9</v>
      </c>
      <c r="R39" s="14" t="s">
        <v>135</v>
      </c>
      <c r="S39" s="14" t="s">
        <v>136</v>
      </c>
      <c r="T39" s="14" t="s">
        <v>138</v>
      </c>
      <c r="U39" s="14" t="s">
        <v>139</v>
      </c>
      <c r="V39" s="14" t="s">
        <v>201</v>
      </c>
      <c r="Y39" s="14">
        <v>1</v>
      </c>
      <c r="Z39" s="14">
        <v>1</v>
      </c>
      <c r="AI39" s="14">
        <v>1</v>
      </c>
      <c r="AJ39" s="14">
        <v>1</v>
      </c>
      <c r="AU39" s="14" t="s">
        <v>420</v>
      </c>
    </row>
    <row r="40" spans="1:47">
      <c r="A40" s="14" t="s">
        <v>308</v>
      </c>
      <c r="B40" s="14" t="s">
        <v>422</v>
      </c>
      <c r="C40" s="14" t="s">
        <v>310</v>
      </c>
      <c r="D40" s="14" t="s">
        <v>311</v>
      </c>
      <c r="F40" s="14" t="s">
        <v>423</v>
      </c>
      <c r="I40" s="14" t="s">
        <v>424</v>
      </c>
      <c r="J40" s="14" t="s">
        <v>425</v>
      </c>
      <c r="K40" s="14" t="s">
        <v>426</v>
      </c>
      <c r="L40" s="14" t="s">
        <v>284</v>
      </c>
      <c r="M40" s="14" t="s">
        <v>427</v>
      </c>
      <c r="N40" s="14">
        <v>1</v>
      </c>
      <c r="O40" s="14" t="s">
        <v>134</v>
      </c>
      <c r="P40" s="14">
        <v>0.62</v>
      </c>
      <c r="Q40" s="14">
        <v>0.9</v>
      </c>
      <c r="R40" s="14" t="s">
        <v>135</v>
      </c>
      <c r="S40" s="14" t="s">
        <v>136</v>
      </c>
      <c r="T40" s="14" t="s">
        <v>138</v>
      </c>
      <c r="U40" s="14" t="s">
        <v>139</v>
      </c>
      <c r="V40" s="14" t="s">
        <v>428</v>
      </c>
      <c r="AC40" s="14">
        <v>19</v>
      </c>
      <c r="AD40" s="14">
        <v>34</v>
      </c>
      <c r="AK40" s="14">
        <v>19</v>
      </c>
      <c r="AL40" s="14">
        <v>31</v>
      </c>
      <c r="AU40" s="14" t="s">
        <v>426</v>
      </c>
    </row>
    <row r="41" spans="1:47">
      <c r="A41" s="14" t="s">
        <v>308</v>
      </c>
      <c r="B41" s="14" t="s">
        <v>429</v>
      </c>
      <c r="C41" s="14" t="s">
        <v>310</v>
      </c>
      <c r="D41" s="14" t="s">
        <v>311</v>
      </c>
      <c r="F41" s="14" t="s">
        <v>430</v>
      </c>
      <c r="I41" s="14" t="s">
        <v>431</v>
      </c>
      <c r="K41" s="14" t="s">
        <v>432</v>
      </c>
      <c r="L41" s="14" t="s">
        <v>284</v>
      </c>
      <c r="M41" s="14" t="s">
        <v>433</v>
      </c>
      <c r="N41" s="14">
        <v>2</v>
      </c>
      <c r="O41" s="14" t="s">
        <v>199</v>
      </c>
      <c r="P41" s="14">
        <v>1</v>
      </c>
      <c r="Q41" s="14">
        <v>0.9</v>
      </c>
      <c r="R41" s="14" t="s">
        <v>135</v>
      </c>
      <c r="S41" s="14" t="s">
        <v>136</v>
      </c>
      <c r="T41" s="14" t="s">
        <v>138</v>
      </c>
      <c r="U41" s="14" t="s">
        <v>139</v>
      </c>
      <c r="V41" s="14" t="s">
        <v>409</v>
      </c>
      <c r="AI41" s="14">
        <v>4</v>
      </c>
      <c r="AJ41" s="14">
        <v>4</v>
      </c>
      <c r="AT41" s="14">
        <v>0</v>
      </c>
      <c r="AU41" s="14" t="s">
        <v>432</v>
      </c>
    </row>
    <row r="42" spans="1:47">
      <c r="A42" s="14" t="s">
        <v>434</v>
      </c>
      <c r="B42" s="14" t="s">
        <v>435</v>
      </c>
      <c r="C42" s="14" t="s">
        <v>436</v>
      </c>
      <c r="D42" s="14" t="s">
        <v>437</v>
      </c>
      <c r="F42" s="14" t="s">
        <v>438</v>
      </c>
      <c r="I42" s="14" t="s">
        <v>439</v>
      </c>
      <c r="K42" s="14" t="s">
        <v>440</v>
      </c>
      <c r="L42" s="14" t="s">
        <v>197</v>
      </c>
      <c r="M42" s="14" t="s">
        <v>441</v>
      </c>
      <c r="N42" s="14">
        <v>1</v>
      </c>
      <c r="O42" s="14" t="s">
        <v>442</v>
      </c>
      <c r="P42" s="14">
        <v>1</v>
      </c>
      <c r="Q42" s="14">
        <v>0.9</v>
      </c>
      <c r="R42" s="14" t="s">
        <v>135</v>
      </c>
      <c r="S42" s="14" t="s">
        <v>136</v>
      </c>
      <c r="T42" s="14" t="s">
        <v>138</v>
      </c>
      <c r="U42" s="14" t="s">
        <v>139</v>
      </c>
      <c r="V42" s="14" t="s">
        <v>443</v>
      </c>
      <c r="AO42" s="14">
        <v>1</v>
      </c>
      <c r="AP42" s="14">
        <v>4</v>
      </c>
      <c r="AS42" s="14">
        <v>3</v>
      </c>
      <c r="AT42" s="14">
        <v>4</v>
      </c>
      <c r="AU42" s="14" t="s">
        <v>440</v>
      </c>
    </row>
    <row r="43" spans="1:47">
      <c r="A43" s="14" t="s">
        <v>434</v>
      </c>
      <c r="B43" s="14" t="s">
        <v>444</v>
      </c>
      <c r="C43" s="14" t="s">
        <v>436</v>
      </c>
      <c r="D43" s="14" t="s">
        <v>437</v>
      </c>
      <c r="F43" s="14" t="s">
        <v>445</v>
      </c>
      <c r="I43" s="14" t="s">
        <v>446</v>
      </c>
      <c r="J43" s="14" t="s">
        <v>447</v>
      </c>
      <c r="K43" s="14" t="s">
        <v>448</v>
      </c>
      <c r="L43" s="14" t="s">
        <v>132</v>
      </c>
      <c r="M43" s="14" t="s">
        <v>449</v>
      </c>
      <c r="N43" s="14">
        <v>1</v>
      </c>
      <c r="O43" s="14" t="s">
        <v>450</v>
      </c>
      <c r="P43" s="14">
        <v>1</v>
      </c>
      <c r="Q43" s="14">
        <v>0.9</v>
      </c>
      <c r="R43" s="14" t="s">
        <v>135</v>
      </c>
      <c r="S43" s="14" t="s">
        <v>136</v>
      </c>
      <c r="T43" s="14" t="s">
        <v>138</v>
      </c>
      <c r="U43" s="14" t="s">
        <v>139</v>
      </c>
      <c r="V43" s="14" t="s">
        <v>443</v>
      </c>
      <c r="AO43" s="14">
        <v>3</v>
      </c>
      <c r="AP43" s="14">
        <v>3</v>
      </c>
      <c r="AS43" s="14">
        <v>2</v>
      </c>
      <c r="AT43" s="14">
        <v>2</v>
      </c>
      <c r="AU43" s="14" t="s">
        <v>448</v>
      </c>
    </row>
    <row r="44" spans="1:47">
      <c r="A44" s="14" t="s">
        <v>434</v>
      </c>
      <c r="B44" s="14" t="s">
        <v>451</v>
      </c>
      <c r="C44" s="14" t="s">
        <v>436</v>
      </c>
      <c r="D44" s="14" t="s">
        <v>437</v>
      </c>
      <c r="F44" s="14" t="s">
        <v>452</v>
      </c>
      <c r="I44" s="14" t="s">
        <v>453</v>
      </c>
      <c r="K44" s="14" t="s">
        <v>454</v>
      </c>
      <c r="L44" s="14" t="s">
        <v>284</v>
      </c>
      <c r="M44" s="14" t="s">
        <v>455</v>
      </c>
      <c r="N44" s="14">
        <v>2</v>
      </c>
      <c r="O44" s="14" t="s">
        <v>442</v>
      </c>
      <c r="P44" s="14">
        <v>1</v>
      </c>
      <c r="Q44" s="14">
        <v>0.9</v>
      </c>
      <c r="R44" s="14" t="s">
        <v>135</v>
      </c>
      <c r="S44" s="14" t="s">
        <v>136</v>
      </c>
      <c r="T44" s="14" t="s">
        <v>138</v>
      </c>
      <c r="U44" s="14" t="s">
        <v>139</v>
      </c>
      <c r="V44" s="14" t="s">
        <v>443</v>
      </c>
      <c r="AO44" s="14">
        <v>15881</v>
      </c>
      <c r="AP44" s="14">
        <v>12000</v>
      </c>
      <c r="AS44" s="14">
        <v>2504</v>
      </c>
      <c r="AT44" s="14">
        <v>12000</v>
      </c>
      <c r="AU44" s="14" t="s">
        <v>454</v>
      </c>
    </row>
    <row r="45" spans="1:47">
      <c r="A45" s="14" t="s">
        <v>434</v>
      </c>
      <c r="B45" s="14" t="s">
        <v>456</v>
      </c>
      <c r="C45" s="14" t="s">
        <v>436</v>
      </c>
      <c r="D45" s="14" t="s">
        <v>437</v>
      </c>
      <c r="F45" s="14" t="s">
        <v>457</v>
      </c>
      <c r="G45" s="14" t="s">
        <v>458</v>
      </c>
      <c r="I45" s="14" t="s">
        <v>459</v>
      </c>
      <c r="J45" s="14" t="s">
        <v>460</v>
      </c>
      <c r="K45" s="14" t="s">
        <v>461</v>
      </c>
      <c r="L45" s="14" t="s">
        <v>132</v>
      </c>
      <c r="M45" s="14" t="s">
        <v>462</v>
      </c>
      <c r="N45" s="14">
        <v>2</v>
      </c>
      <c r="O45" s="14" t="s">
        <v>450</v>
      </c>
      <c r="P45" s="14">
        <v>1</v>
      </c>
      <c r="Q45" s="14">
        <v>0.9</v>
      </c>
      <c r="R45" s="14" t="s">
        <v>135</v>
      </c>
      <c r="S45" s="14" t="s">
        <v>136</v>
      </c>
      <c r="T45" s="14" t="s">
        <v>138</v>
      </c>
      <c r="U45" s="14" t="s">
        <v>139</v>
      </c>
      <c r="V45" s="14" t="s">
        <v>443</v>
      </c>
      <c r="AO45" s="14">
        <v>956</v>
      </c>
      <c r="AP45" s="14">
        <v>1030</v>
      </c>
      <c r="AS45" s="14">
        <v>82</v>
      </c>
      <c r="AT45" s="14">
        <v>82</v>
      </c>
      <c r="AU45" s="14" t="s">
        <v>461</v>
      </c>
    </row>
    <row r="46" spans="1:47">
      <c r="A46" s="14" t="s">
        <v>463</v>
      </c>
      <c r="B46" s="14" t="s">
        <v>464</v>
      </c>
      <c r="C46" s="14" t="s">
        <v>465</v>
      </c>
      <c r="D46" s="14" t="s">
        <v>466</v>
      </c>
      <c r="F46" s="14" t="s">
        <v>467</v>
      </c>
      <c r="I46" s="14" t="s">
        <v>468</v>
      </c>
      <c r="J46" s="14" t="s">
        <v>469</v>
      </c>
      <c r="K46" s="14" t="s">
        <v>470</v>
      </c>
      <c r="L46" s="14" t="s">
        <v>132</v>
      </c>
      <c r="M46" s="14" t="s">
        <v>471</v>
      </c>
      <c r="N46" s="14">
        <v>1</v>
      </c>
      <c r="O46" s="14" t="s">
        <v>450</v>
      </c>
      <c r="P46" s="14">
        <v>1</v>
      </c>
      <c r="Q46" s="14">
        <v>0.9</v>
      </c>
      <c r="R46" s="14" t="s">
        <v>135</v>
      </c>
      <c r="S46" s="14" t="s">
        <v>136</v>
      </c>
      <c r="T46" s="14" t="s">
        <v>138</v>
      </c>
      <c r="U46" s="14" t="s">
        <v>139</v>
      </c>
      <c r="V46" s="14" t="s">
        <v>443</v>
      </c>
      <c r="AO46" s="14">
        <v>1</v>
      </c>
      <c r="AP46" s="14">
        <v>1</v>
      </c>
      <c r="AS46" s="14">
        <v>4</v>
      </c>
      <c r="AT46" s="14">
        <v>4</v>
      </c>
      <c r="AU46" s="14" t="s">
        <v>470</v>
      </c>
    </row>
    <row r="47" spans="1:47">
      <c r="A47" s="14" t="s">
        <v>463</v>
      </c>
      <c r="B47" s="14" t="s">
        <v>472</v>
      </c>
      <c r="C47" s="14" t="s">
        <v>465</v>
      </c>
      <c r="D47" s="14" t="s">
        <v>466</v>
      </c>
      <c r="F47" s="14" t="s">
        <v>473</v>
      </c>
      <c r="I47" s="14" t="s">
        <v>474</v>
      </c>
      <c r="J47" s="14" t="s">
        <v>475</v>
      </c>
      <c r="K47" s="14" t="s">
        <v>476</v>
      </c>
      <c r="L47" s="14" t="s">
        <v>284</v>
      </c>
      <c r="M47" s="14" t="s">
        <v>477</v>
      </c>
      <c r="N47" s="14">
        <v>1</v>
      </c>
      <c r="O47" s="14" t="s">
        <v>450</v>
      </c>
      <c r="P47" s="14">
        <v>0.85</v>
      </c>
      <c r="Q47" s="14">
        <v>0.9</v>
      </c>
      <c r="R47" s="14" t="s">
        <v>244</v>
      </c>
      <c r="S47" s="14" t="s">
        <v>136</v>
      </c>
      <c r="T47" s="14" t="s">
        <v>138</v>
      </c>
      <c r="U47" s="14" t="s">
        <v>139</v>
      </c>
      <c r="V47" s="14" t="s">
        <v>443</v>
      </c>
      <c r="AA47" s="14">
        <v>466884</v>
      </c>
      <c r="AB47" s="14">
        <v>537698</v>
      </c>
      <c r="AG47" s="14">
        <v>510786</v>
      </c>
      <c r="AH47" s="14">
        <v>591867</v>
      </c>
      <c r="AM47" s="14">
        <v>663055</v>
      </c>
      <c r="AN47" s="14">
        <v>758776</v>
      </c>
      <c r="AS47" s="14">
        <v>450867</v>
      </c>
      <c r="AT47" s="14">
        <v>518616</v>
      </c>
      <c r="AU47" s="14" t="s">
        <v>476</v>
      </c>
    </row>
    <row r="48" spans="1:47">
      <c r="A48" s="14" t="s">
        <v>463</v>
      </c>
      <c r="B48" s="14" t="s">
        <v>478</v>
      </c>
      <c r="C48" s="14" t="s">
        <v>465</v>
      </c>
      <c r="D48" s="14" t="s">
        <v>466</v>
      </c>
      <c r="F48" s="14" t="s">
        <v>479</v>
      </c>
      <c r="I48" s="14" t="s">
        <v>480</v>
      </c>
      <c r="J48" s="14" t="s">
        <v>481</v>
      </c>
      <c r="K48" s="14" t="s">
        <v>482</v>
      </c>
      <c r="L48" s="14" t="s">
        <v>132</v>
      </c>
      <c r="M48" s="14" t="s">
        <v>483</v>
      </c>
      <c r="N48" s="14">
        <v>2</v>
      </c>
      <c r="O48" s="14" t="s">
        <v>450</v>
      </c>
      <c r="P48" s="14">
        <v>1</v>
      </c>
      <c r="Q48" s="14">
        <v>0.9</v>
      </c>
      <c r="R48" s="14" t="s">
        <v>244</v>
      </c>
      <c r="S48" s="14" t="s">
        <v>136</v>
      </c>
      <c r="T48" s="14" t="s">
        <v>138</v>
      </c>
      <c r="U48" s="14" t="s">
        <v>139</v>
      </c>
      <c r="V48" s="14" t="s">
        <v>443</v>
      </c>
      <c r="AA48" s="14">
        <v>254867</v>
      </c>
      <c r="AB48" s="14">
        <v>254867</v>
      </c>
      <c r="AG48" s="14">
        <v>277778</v>
      </c>
      <c r="AH48" s="14">
        <v>277778</v>
      </c>
      <c r="AM48" s="14">
        <v>257772</v>
      </c>
      <c r="AN48" s="14">
        <v>257772</v>
      </c>
      <c r="AS48" s="14">
        <v>316209</v>
      </c>
      <c r="AT48" s="14">
        <v>316209</v>
      </c>
      <c r="AU48" s="14" t="s">
        <v>482</v>
      </c>
    </row>
    <row r="49" spans="1:47">
      <c r="A49" s="14" t="s">
        <v>190</v>
      </c>
      <c r="B49" s="14" t="s">
        <v>484</v>
      </c>
      <c r="C49" s="14" t="s">
        <v>192</v>
      </c>
      <c r="D49" s="14" t="s">
        <v>193</v>
      </c>
      <c r="F49" s="14" t="s">
        <v>485</v>
      </c>
      <c r="I49" s="14" t="s">
        <v>486</v>
      </c>
      <c r="K49" s="14" t="s">
        <v>487</v>
      </c>
      <c r="L49" s="14" t="s">
        <v>197</v>
      </c>
      <c r="M49" s="14" t="s">
        <v>488</v>
      </c>
      <c r="N49" s="14">
        <v>2</v>
      </c>
      <c r="O49" s="14" t="s">
        <v>442</v>
      </c>
      <c r="P49" s="14">
        <v>1</v>
      </c>
      <c r="Q49" s="14">
        <v>0.9</v>
      </c>
      <c r="R49" s="14" t="s">
        <v>244</v>
      </c>
      <c r="S49" s="14" t="s">
        <v>136</v>
      </c>
      <c r="T49" s="14" t="s">
        <v>138</v>
      </c>
      <c r="U49" s="14" t="s">
        <v>139</v>
      </c>
      <c r="V49" s="14" t="s">
        <v>443</v>
      </c>
      <c r="AA49" s="14">
        <v>6</v>
      </c>
      <c r="AB49" s="14">
        <v>25</v>
      </c>
      <c r="AG49" s="14">
        <v>30</v>
      </c>
      <c r="AH49" s="14">
        <v>25</v>
      </c>
      <c r="AM49" s="14">
        <v>24</v>
      </c>
      <c r="AN49" s="14">
        <v>25</v>
      </c>
      <c r="AS49" s="14">
        <v>40</v>
      </c>
      <c r="AT49" s="14">
        <v>25</v>
      </c>
      <c r="AU49" s="14" t="s">
        <v>487</v>
      </c>
    </row>
    <row r="50" spans="1:47">
      <c r="A50" s="14" t="s">
        <v>463</v>
      </c>
      <c r="B50" s="14" t="s">
        <v>489</v>
      </c>
      <c r="C50" s="14" t="s">
        <v>465</v>
      </c>
      <c r="D50" s="14" t="s">
        <v>466</v>
      </c>
      <c r="F50" s="14" t="s">
        <v>490</v>
      </c>
      <c r="I50" s="14" t="s">
        <v>491</v>
      </c>
      <c r="J50" s="14" t="s">
        <v>492</v>
      </c>
      <c r="K50" s="14" t="s">
        <v>493</v>
      </c>
      <c r="L50" s="14" t="s">
        <v>197</v>
      </c>
      <c r="M50" s="14" t="s">
        <v>494</v>
      </c>
      <c r="N50" s="14">
        <v>1</v>
      </c>
      <c r="O50" s="14" t="s">
        <v>450</v>
      </c>
      <c r="P50" s="14">
        <v>1</v>
      </c>
      <c r="Q50" s="14">
        <v>0.9</v>
      </c>
      <c r="R50" s="14" t="s">
        <v>244</v>
      </c>
      <c r="S50" s="14" t="s">
        <v>136</v>
      </c>
      <c r="T50" s="14" t="s">
        <v>138</v>
      </c>
      <c r="U50" s="14" t="s">
        <v>139</v>
      </c>
      <c r="V50" s="14" t="s">
        <v>443</v>
      </c>
      <c r="AA50" s="14">
        <v>102533</v>
      </c>
      <c r="AB50" s="14">
        <v>102533</v>
      </c>
      <c r="AG50" s="14">
        <v>106319</v>
      </c>
      <c r="AH50" s="14">
        <v>106319</v>
      </c>
      <c r="AM50" s="14">
        <v>1047.71</v>
      </c>
      <c r="AN50" s="14">
        <v>1047.71</v>
      </c>
      <c r="AS50" s="14">
        <v>84994</v>
      </c>
      <c r="AT50" s="14">
        <v>84994</v>
      </c>
      <c r="AU50" s="14" t="s">
        <v>493</v>
      </c>
    </row>
    <row r="51" spans="1:47">
      <c r="A51" s="14" t="s">
        <v>463</v>
      </c>
      <c r="B51" s="14" t="s">
        <v>495</v>
      </c>
      <c r="C51" s="14" t="s">
        <v>465</v>
      </c>
      <c r="D51" s="14" t="s">
        <v>466</v>
      </c>
      <c r="F51" s="14" t="s">
        <v>496</v>
      </c>
      <c r="I51" s="14" t="s">
        <v>497</v>
      </c>
      <c r="K51" s="14" t="s">
        <v>498</v>
      </c>
      <c r="L51" s="14" t="s">
        <v>197</v>
      </c>
      <c r="M51" s="14" t="s">
        <v>499</v>
      </c>
      <c r="N51" s="14">
        <v>1</v>
      </c>
      <c r="O51" s="14" t="s">
        <v>442</v>
      </c>
      <c r="P51" s="14">
        <v>1</v>
      </c>
      <c r="Q51" s="14">
        <v>0.9</v>
      </c>
      <c r="R51" s="14" t="s">
        <v>244</v>
      </c>
      <c r="S51" s="14" t="s">
        <v>136</v>
      </c>
      <c r="T51" s="14" t="s">
        <v>138</v>
      </c>
      <c r="U51" s="14" t="s">
        <v>139</v>
      </c>
      <c r="V51" s="14" t="s">
        <v>443</v>
      </c>
      <c r="AA51" s="14">
        <v>235644</v>
      </c>
      <c r="AB51" s="14">
        <v>235644</v>
      </c>
      <c r="AG51" s="14">
        <v>236182</v>
      </c>
      <c r="AH51" s="14">
        <v>236182</v>
      </c>
      <c r="AM51" s="14">
        <v>273566</v>
      </c>
      <c r="AN51" s="14">
        <v>273566</v>
      </c>
      <c r="AS51" s="14">
        <v>230065</v>
      </c>
      <c r="AT51" s="14">
        <v>230065</v>
      </c>
      <c r="AU51" s="14" t="s">
        <v>498</v>
      </c>
    </row>
    <row r="52" spans="1:47">
      <c r="A52" s="14" t="s">
        <v>463</v>
      </c>
      <c r="B52" s="14" t="s">
        <v>500</v>
      </c>
      <c r="C52" s="14" t="s">
        <v>465</v>
      </c>
      <c r="D52" s="14" t="s">
        <v>466</v>
      </c>
      <c r="F52" s="14" t="s">
        <v>501</v>
      </c>
      <c r="I52" s="14" t="s">
        <v>502</v>
      </c>
      <c r="K52" s="14" t="s">
        <v>503</v>
      </c>
      <c r="L52" s="14" t="s">
        <v>197</v>
      </c>
      <c r="M52" s="14" t="s">
        <v>504</v>
      </c>
      <c r="N52" s="14">
        <v>2</v>
      </c>
      <c r="O52" s="14" t="s">
        <v>442</v>
      </c>
      <c r="P52" s="14">
        <v>1</v>
      </c>
      <c r="Q52" s="14">
        <v>0.9</v>
      </c>
      <c r="R52" s="14" t="s">
        <v>135</v>
      </c>
      <c r="S52" s="14" t="s">
        <v>136</v>
      </c>
      <c r="T52" s="14" t="s">
        <v>138</v>
      </c>
      <c r="U52" s="14" t="s">
        <v>139</v>
      </c>
      <c r="V52" s="14" t="s">
        <v>443</v>
      </c>
      <c r="AC52" s="14">
        <v>31</v>
      </c>
      <c r="AD52" s="14">
        <v>25</v>
      </c>
      <c r="AP52" s="14">
        <v>5</v>
      </c>
      <c r="AU52" s="14" t="s">
        <v>503</v>
      </c>
    </row>
    <row r="53" spans="1:47">
      <c r="A53" s="14" t="s">
        <v>505</v>
      </c>
      <c r="B53" s="14" t="s">
        <v>506</v>
      </c>
      <c r="C53" s="14" t="s">
        <v>507</v>
      </c>
      <c r="F53" s="14" t="s">
        <v>508</v>
      </c>
      <c r="I53" s="14" t="s">
        <v>509</v>
      </c>
      <c r="J53" s="14" t="s">
        <v>510</v>
      </c>
      <c r="K53" s="14" t="s">
        <v>511</v>
      </c>
      <c r="L53" s="14" t="s">
        <v>132</v>
      </c>
      <c r="M53" s="14" t="s">
        <v>512</v>
      </c>
      <c r="N53" s="14">
        <v>1</v>
      </c>
      <c r="O53" s="14" t="s">
        <v>134</v>
      </c>
      <c r="P53" s="14">
        <v>0.8</v>
      </c>
      <c r="Q53" s="14" t="s">
        <v>256</v>
      </c>
      <c r="R53" s="14" t="s">
        <v>135</v>
      </c>
      <c r="S53" s="14" t="s">
        <v>257</v>
      </c>
      <c r="T53" s="14" t="s">
        <v>258</v>
      </c>
      <c r="U53" s="14" t="s">
        <v>259</v>
      </c>
      <c r="V53" s="14" t="s">
        <v>513</v>
      </c>
      <c r="AG53" s="14">
        <v>513</v>
      </c>
      <c r="AH53" s="14">
        <v>638</v>
      </c>
      <c r="AS53" s="14">
        <v>378</v>
      </c>
      <c r="AT53" s="14">
        <v>469</v>
      </c>
      <c r="AU53" s="14" t="s">
        <v>511</v>
      </c>
    </row>
    <row r="54" spans="1:47">
      <c r="A54" s="14" t="s">
        <v>505</v>
      </c>
      <c r="B54" s="14" t="s">
        <v>514</v>
      </c>
      <c r="C54" s="14" t="s">
        <v>507</v>
      </c>
      <c r="F54" s="14" t="s">
        <v>515</v>
      </c>
      <c r="I54" s="14" t="s">
        <v>516</v>
      </c>
      <c r="J54" s="14" t="s">
        <v>517</v>
      </c>
      <c r="K54" s="14" t="s">
        <v>518</v>
      </c>
      <c r="L54" s="14" t="s">
        <v>132</v>
      </c>
      <c r="M54" s="14" t="s">
        <v>519</v>
      </c>
      <c r="N54" s="14">
        <v>2</v>
      </c>
      <c r="O54" s="14" t="s">
        <v>134</v>
      </c>
      <c r="P54" s="14">
        <v>0.6</v>
      </c>
      <c r="Q54" s="14" t="s">
        <v>256</v>
      </c>
      <c r="R54" s="14" t="s">
        <v>135</v>
      </c>
      <c r="S54" s="14" t="s">
        <v>257</v>
      </c>
      <c r="T54" s="14" t="s">
        <v>258</v>
      </c>
      <c r="U54" s="14" t="s">
        <v>259</v>
      </c>
      <c r="V54" s="14" t="s">
        <v>513</v>
      </c>
      <c r="AG54" s="14">
        <v>245</v>
      </c>
      <c r="AH54" s="14">
        <v>280</v>
      </c>
      <c r="AS54" s="14">
        <v>188</v>
      </c>
      <c r="AT54" s="14">
        <v>309</v>
      </c>
      <c r="AU54" s="14" t="s">
        <v>518</v>
      </c>
    </row>
    <row r="55" spans="1:47">
      <c r="A55" s="14" t="s">
        <v>505</v>
      </c>
      <c r="B55" s="14" t="s">
        <v>520</v>
      </c>
      <c r="C55" s="14" t="s">
        <v>507</v>
      </c>
      <c r="F55" s="14" t="s">
        <v>521</v>
      </c>
      <c r="I55" s="14" t="s">
        <v>522</v>
      </c>
      <c r="J55" s="14" t="s">
        <v>523</v>
      </c>
      <c r="K55" s="14" t="s">
        <v>524</v>
      </c>
      <c r="L55" s="14" t="s">
        <v>132</v>
      </c>
      <c r="M55" s="14" t="s">
        <v>525</v>
      </c>
      <c r="N55" s="14">
        <v>1</v>
      </c>
      <c r="O55" s="14" t="s">
        <v>134</v>
      </c>
      <c r="P55" s="14">
        <v>1</v>
      </c>
      <c r="Q55" s="14" t="s">
        <v>256</v>
      </c>
      <c r="R55" s="14" t="s">
        <v>135</v>
      </c>
      <c r="S55" s="14" t="s">
        <v>257</v>
      </c>
      <c r="T55" s="14" t="s">
        <v>258</v>
      </c>
      <c r="U55" s="14" t="s">
        <v>259</v>
      </c>
      <c r="V55" s="14" t="s">
        <v>513</v>
      </c>
      <c r="AG55" s="14">
        <v>503</v>
      </c>
      <c r="AH55" s="14">
        <v>639</v>
      </c>
      <c r="AS55" s="14">
        <v>421</v>
      </c>
      <c r="AT55" s="14">
        <v>469</v>
      </c>
      <c r="AU55" s="14" t="s">
        <v>524</v>
      </c>
    </row>
    <row r="56" spans="1:47">
      <c r="A56" s="14" t="s">
        <v>505</v>
      </c>
      <c r="B56" s="14" t="s">
        <v>526</v>
      </c>
      <c r="C56" s="14" t="s">
        <v>507</v>
      </c>
      <c r="F56" s="14" t="s">
        <v>527</v>
      </c>
      <c r="I56" s="14" t="s">
        <v>528</v>
      </c>
      <c r="J56" s="14" t="s">
        <v>523</v>
      </c>
      <c r="K56" s="14" t="s">
        <v>529</v>
      </c>
      <c r="L56" s="14" t="s">
        <v>132</v>
      </c>
      <c r="M56" s="14" t="s">
        <v>530</v>
      </c>
      <c r="N56" s="14">
        <v>1</v>
      </c>
      <c r="O56" s="14" t="s">
        <v>134</v>
      </c>
      <c r="P56" s="14">
        <v>1</v>
      </c>
      <c r="Q56" s="14" t="s">
        <v>256</v>
      </c>
      <c r="R56" s="14" t="s">
        <v>135</v>
      </c>
      <c r="S56" s="14" t="s">
        <v>257</v>
      </c>
      <c r="T56" s="14" t="s">
        <v>258</v>
      </c>
      <c r="U56" s="14" t="s">
        <v>259</v>
      </c>
      <c r="V56" s="14" t="s">
        <v>513</v>
      </c>
      <c r="AG56" s="14">
        <v>435</v>
      </c>
      <c r="AH56" s="14">
        <v>503</v>
      </c>
      <c r="AS56" s="14">
        <v>341</v>
      </c>
      <c r="AT56" s="14">
        <v>469</v>
      </c>
      <c r="AU56" s="14" t="s">
        <v>529</v>
      </c>
    </row>
    <row r="57" spans="1:47">
      <c r="A57" s="14" t="s">
        <v>505</v>
      </c>
      <c r="B57" s="14" t="s">
        <v>531</v>
      </c>
      <c r="C57" s="14" t="s">
        <v>507</v>
      </c>
      <c r="F57" s="14" t="s">
        <v>532</v>
      </c>
      <c r="I57" s="14" t="s">
        <v>533</v>
      </c>
      <c r="J57" s="14" t="s">
        <v>534</v>
      </c>
      <c r="K57" s="14" t="s">
        <v>535</v>
      </c>
      <c r="L57" s="14" t="s">
        <v>132</v>
      </c>
      <c r="M57" s="14" t="s">
        <v>536</v>
      </c>
      <c r="N57" s="14">
        <v>1</v>
      </c>
      <c r="O57" s="14" t="s">
        <v>134</v>
      </c>
      <c r="P57" s="14">
        <v>1</v>
      </c>
      <c r="Q57" s="14" t="s">
        <v>256</v>
      </c>
      <c r="R57" s="14" t="s">
        <v>135</v>
      </c>
      <c r="S57" s="14" t="s">
        <v>257</v>
      </c>
      <c r="T57" s="14" t="s">
        <v>258</v>
      </c>
      <c r="U57" s="14" t="s">
        <v>259</v>
      </c>
      <c r="V57" s="14" t="s">
        <v>513</v>
      </c>
      <c r="AG57" s="14">
        <v>156</v>
      </c>
      <c r="AH57" s="14">
        <v>156</v>
      </c>
      <c r="AS57" s="14">
        <v>88</v>
      </c>
      <c r="AT57" s="14">
        <v>88</v>
      </c>
      <c r="AU57" s="14" t="s">
        <v>535</v>
      </c>
    </row>
    <row r="58" spans="1:47">
      <c r="A58" s="14" t="s">
        <v>505</v>
      </c>
      <c r="B58" s="14" t="s">
        <v>537</v>
      </c>
      <c r="C58" s="14" t="s">
        <v>507</v>
      </c>
      <c r="F58" s="14" t="s">
        <v>538</v>
      </c>
      <c r="I58" s="14" t="s">
        <v>539</v>
      </c>
      <c r="K58" s="14" t="s">
        <v>540</v>
      </c>
      <c r="L58" s="14" t="s">
        <v>197</v>
      </c>
      <c r="M58" s="14" t="s">
        <v>541</v>
      </c>
      <c r="N58" s="14">
        <v>2</v>
      </c>
      <c r="O58" s="14" t="s">
        <v>199</v>
      </c>
      <c r="P58" s="14">
        <v>1</v>
      </c>
      <c r="Q58" s="14">
        <v>0.9</v>
      </c>
      <c r="R58" s="14" t="s">
        <v>200</v>
      </c>
      <c r="S58" s="14" t="s">
        <v>136</v>
      </c>
      <c r="T58" s="14" t="s">
        <v>138</v>
      </c>
      <c r="U58" s="14" t="s">
        <v>139</v>
      </c>
      <c r="V58" s="14" t="s">
        <v>513</v>
      </c>
      <c r="AA58" s="14">
        <v>1</v>
      </c>
      <c r="AB58" s="14">
        <v>1</v>
      </c>
      <c r="AG58" s="14">
        <v>1</v>
      </c>
      <c r="AH58" s="14">
        <v>1</v>
      </c>
      <c r="AK58" s="14">
        <v>1</v>
      </c>
      <c r="AL58" s="14">
        <v>1</v>
      </c>
      <c r="AU58" s="14" t="s">
        <v>540</v>
      </c>
    </row>
    <row r="59" spans="1:47">
      <c r="A59" s="14" t="s">
        <v>505</v>
      </c>
      <c r="B59" s="14" t="s">
        <v>542</v>
      </c>
      <c r="C59" s="14" t="s">
        <v>507</v>
      </c>
      <c r="F59" s="14" t="s">
        <v>543</v>
      </c>
      <c r="G59" s="14" t="s">
        <v>544</v>
      </c>
      <c r="I59" s="14" t="s">
        <v>545</v>
      </c>
      <c r="K59" s="14" t="s">
        <v>546</v>
      </c>
      <c r="L59" s="14" t="s">
        <v>197</v>
      </c>
      <c r="M59" s="14" t="s">
        <v>547</v>
      </c>
      <c r="N59" s="14">
        <v>1</v>
      </c>
      <c r="O59" s="14" t="s">
        <v>199</v>
      </c>
      <c r="P59" s="14">
        <v>1</v>
      </c>
      <c r="Q59" s="14">
        <v>0.9</v>
      </c>
      <c r="R59" s="14" t="s">
        <v>244</v>
      </c>
      <c r="S59" s="14" t="s">
        <v>136</v>
      </c>
      <c r="T59" s="14" t="s">
        <v>138</v>
      </c>
      <c r="U59" s="14" t="s">
        <v>139</v>
      </c>
      <c r="V59" s="14" t="s">
        <v>513</v>
      </c>
      <c r="AA59" s="14">
        <v>1</v>
      </c>
      <c r="AB59" s="14">
        <v>1</v>
      </c>
      <c r="AG59" s="14">
        <v>1</v>
      </c>
      <c r="AH59" s="14">
        <v>1</v>
      </c>
      <c r="AK59" s="14">
        <v>1</v>
      </c>
      <c r="AL59" s="14">
        <v>1</v>
      </c>
      <c r="AQ59" s="14">
        <v>1</v>
      </c>
      <c r="AR59" s="14">
        <v>1</v>
      </c>
      <c r="AU59" s="14" t="s">
        <v>546</v>
      </c>
    </row>
    <row r="60" spans="1:47">
      <c r="A60" s="14" t="s">
        <v>548</v>
      </c>
      <c r="B60" s="14" t="s">
        <v>549</v>
      </c>
      <c r="C60" s="14" t="s">
        <v>550</v>
      </c>
      <c r="D60" s="14" t="s">
        <v>551</v>
      </c>
      <c r="F60" s="14" t="s">
        <v>552</v>
      </c>
      <c r="I60" s="14" t="s">
        <v>553</v>
      </c>
      <c r="J60" s="14" t="s">
        <v>554</v>
      </c>
      <c r="K60" s="14" t="s">
        <v>555</v>
      </c>
      <c r="L60" s="14" t="s">
        <v>132</v>
      </c>
      <c r="M60" s="14" t="s">
        <v>556</v>
      </c>
      <c r="N60" s="14">
        <v>2</v>
      </c>
      <c r="O60" s="14" t="s">
        <v>134</v>
      </c>
      <c r="P60" s="14">
        <v>1</v>
      </c>
      <c r="Q60" s="14">
        <v>0.9</v>
      </c>
      <c r="R60" s="14" t="s">
        <v>135</v>
      </c>
      <c r="S60" s="14" t="s">
        <v>136</v>
      </c>
      <c r="T60" s="14" t="s">
        <v>138</v>
      </c>
      <c r="U60" s="14" t="s">
        <v>139</v>
      </c>
      <c r="V60" s="14" t="s">
        <v>557</v>
      </c>
      <c r="AG60" s="14">
        <v>17</v>
      </c>
      <c r="AH60" s="14">
        <v>17</v>
      </c>
      <c r="AS60" s="14">
        <v>1</v>
      </c>
      <c r="AT60" s="14">
        <v>1</v>
      </c>
      <c r="AU60" s="14" t="s">
        <v>555</v>
      </c>
    </row>
    <row r="61" spans="1:47">
      <c r="A61" s="14" t="s">
        <v>190</v>
      </c>
      <c r="B61" s="14" t="s">
        <v>558</v>
      </c>
      <c r="C61" s="14" t="s">
        <v>192</v>
      </c>
      <c r="D61" s="14" t="s">
        <v>193</v>
      </c>
      <c r="F61" s="14" t="s">
        <v>559</v>
      </c>
      <c r="I61" s="14" t="s">
        <v>560</v>
      </c>
      <c r="K61" s="14" t="s">
        <v>561</v>
      </c>
      <c r="L61" s="14" t="s">
        <v>132</v>
      </c>
      <c r="M61" s="14" t="s">
        <v>562</v>
      </c>
      <c r="N61" s="14">
        <v>2</v>
      </c>
      <c r="O61" s="14" t="s">
        <v>563</v>
      </c>
      <c r="P61" s="14">
        <v>1</v>
      </c>
      <c r="Q61" s="14">
        <v>0.9</v>
      </c>
      <c r="R61" s="14" t="s">
        <v>244</v>
      </c>
      <c r="S61" s="14" t="s">
        <v>136</v>
      </c>
      <c r="T61" s="14" t="s">
        <v>138</v>
      </c>
      <c r="U61" s="14" t="s">
        <v>139</v>
      </c>
      <c r="V61" s="14" t="s">
        <v>557</v>
      </c>
      <c r="AA61" s="14">
        <v>3</v>
      </c>
      <c r="AB61" s="14">
        <v>3</v>
      </c>
      <c r="AG61" s="14">
        <v>4</v>
      </c>
      <c r="AH61" s="14">
        <v>4</v>
      </c>
      <c r="AM61" s="14">
        <v>10</v>
      </c>
      <c r="AN61" s="14">
        <v>10</v>
      </c>
      <c r="AS61" s="14">
        <v>6</v>
      </c>
      <c r="AT61" s="14">
        <v>6</v>
      </c>
      <c r="AU61" s="14" t="s">
        <v>561</v>
      </c>
    </row>
    <row r="62" spans="1:47">
      <c r="A62" s="14" t="s">
        <v>548</v>
      </c>
      <c r="B62" s="14" t="s">
        <v>564</v>
      </c>
      <c r="C62" s="14" t="s">
        <v>550</v>
      </c>
      <c r="D62" s="14" t="s">
        <v>551</v>
      </c>
      <c r="F62" s="14" t="s">
        <v>565</v>
      </c>
      <c r="I62" s="14" t="s">
        <v>566</v>
      </c>
      <c r="K62" s="14" t="s">
        <v>567</v>
      </c>
      <c r="L62" s="14" t="s">
        <v>132</v>
      </c>
      <c r="M62" s="14" t="s">
        <v>568</v>
      </c>
      <c r="N62" s="14">
        <v>2</v>
      </c>
      <c r="O62" s="14" t="s">
        <v>563</v>
      </c>
      <c r="P62" s="14">
        <v>1</v>
      </c>
      <c r="Q62" s="14">
        <v>0.9</v>
      </c>
      <c r="R62" s="14" t="s">
        <v>135</v>
      </c>
      <c r="S62" s="14" t="s">
        <v>136</v>
      </c>
      <c r="T62" s="14" t="s">
        <v>138</v>
      </c>
      <c r="U62" s="14" t="s">
        <v>139</v>
      </c>
      <c r="V62" s="14" t="s">
        <v>557</v>
      </c>
      <c r="AG62" s="14">
        <v>1</v>
      </c>
      <c r="AH62" s="14">
        <v>1</v>
      </c>
      <c r="AS62" s="14">
        <v>1</v>
      </c>
      <c r="AT62" s="14">
        <v>1</v>
      </c>
      <c r="AU62" s="14" t="s">
        <v>567</v>
      </c>
    </row>
    <row r="63" spans="1:47">
      <c r="A63" s="14" t="s">
        <v>548</v>
      </c>
      <c r="B63" s="14" t="s">
        <v>569</v>
      </c>
      <c r="C63" s="14" t="s">
        <v>550</v>
      </c>
      <c r="D63" s="14" t="s">
        <v>551</v>
      </c>
      <c r="F63" s="14" t="s">
        <v>570</v>
      </c>
      <c r="I63" s="14" t="s">
        <v>571</v>
      </c>
      <c r="K63" s="14" t="s">
        <v>572</v>
      </c>
      <c r="L63" s="14" t="s">
        <v>132</v>
      </c>
      <c r="M63" s="14" t="s">
        <v>573</v>
      </c>
      <c r="N63" s="14">
        <v>2</v>
      </c>
      <c r="O63" s="14" t="s">
        <v>563</v>
      </c>
      <c r="P63" s="14">
        <v>1</v>
      </c>
      <c r="Q63" s="14">
        <v>0.9</v>
      </c>
      <c r="R63" s="14" t="s">
        <v>244</v>
      </c>
      <c r="S63" s="14" t="s">
        <v>136</v>
      </c>
      <c r="T63" s="14" t="s">
        <v>138</v>
      </c>
      <c r="U63" s="14" t="s">
        <v>139</v>
      </c>
      <c r="V63" s="14" t="s">
        <v>557</v>
      </c>
      <c r="AA63" s="14">
        <v>17</v>
      </c>
      <c r="AB63" s="14">
        <v>63</v>
      </c>
      <c r="AG63" s="14">
        <v>16</v>
      </c>
      <c r="AH63" s="14">
        <v>63</v>
      </c>
      <c r="AM63" s="14">
        <v>14</v>
      </c>
      <c r="AN63" s="14">
        <v>63</v>
      </c>
      <c r="AS63" s="14">
        <v>14</v>
      </c>
      <c r="AT63" s="14">
        <v>63</v>
      </c>
      <c r="AU63" s="14" t="s">
        <v>572</v>
      </c>
    </row>
    <row r="64" spans="1:47">
      <c r="A64" s="14" t="s">
        <v>548</v>
      </c>
      <c r="B64" s="14" t="s">
        <v>574</v>
      </c>
      <c r="C64" s="14" t="s">
        <v>550</v>
      </c>
      <c r="D64" s="14" t="s">
        <v>551</v>
      </c>
      <c r="F64" s="14" t="s">
        <v>575</v>
      </c>
      <c r="I64" s="14" t="s">
        <v>576</v>
      </c>
      <c r="K64" s="14" t="s">
        <v>577</v>
      </c>
      <c r="L64" s="14" t="s">
        <v>197</v>
      </c>
      <c r="M64" s="14" t="s">
        <v>578</v>
      </c>
      <c r="N64" s="14">
        <v>1</v>
      </c>
      <c r="O64" s="14" t="s">
        <v>563</v>
      </c>
      <c r="P64" s="14">
        <v>1</v>
      </c>
      <c r="Q64" s="14">
        <v>0.9</v>
      </c>
      <c r="R64" s="14" t="s">
        <v>135</v>
      </c>
      <c r="S64" s="14" t="s">
        <v>136</v>
      </c>
      <c r="T64" s="14" t="s">
        <v>138</v>
      </c>
      <c r="U64" s="14" t="s">
        <v>139</v>
      </c>
      <c r="V64" s="14" t="s">
        <v>579</v>
      </c>
      <c r="AG64" s="14">
        <v>1</v>
      </c>
      <c r="AH64" s="14">
        <v>1</v>
      </c>
      <c r="AS64" s="14">
        <v>1</v>
      </c>
      <c r="AT64" s="14">
        <v>1</v>
      </c>
      <c r="AU64" s="14" t="s">
        <v>577</v>
      </c>
    </row>
    <row r="65" spans="1:47">
      <c r="A65" s="14" t="s">
        <v>548</v>
      </c>
      <c r="B65" s="14" t="s">
        <v>580</v>
      </c>
      <c r="C65" s="14" t="s">
        <v>550</v>
      </c>
      <c r="D65" s="14" t="s">
        <v>551</v>
      </c>
      <c r="F65" s="14" t="s">
        <v>581</v>
      </c>
      <c r="G65" s="14" t="s">
        <v>582</v>
      </c>
      <c r="I65" s="14" t="s">
        <v>583</v>
      </c>
      <c r="K65" s="14" t="s">
        <v>584</v>
      </c>
      <c r="L65" s="14" t="s">
        <v>132</v>
      </c>
      <c r="M65" s="14" t="s">
        <v>585</v>
      </c>
      <c r="N65" s="14">
        <v>1</v>
      </c>
      <c r="O65" s="14" t="s">
        <v>563</v>
      </c>
      <c r="P65" s="14">
        <v>1</v>
      </c>
      <c r="Q65" s="14">
        <v>0.9</v>
      </c>
      <c r="R65" s="14" t="s">
        <v>244</v>
      </c>
      <c r="S65" s="14" t="s">
        <v>136</v>
      </c>
      <c r="T65" s="14" t="s">
        <v>138</v>
      </c>
      <c r="U65" s="14" t="s">
        <v>139</v>
      </c>
      <c r="V65" s="14" t="s">
        <v>557</v>
      </c>
      <c r="AA65" s="14">
        <v>3</v>
      </c>
      <c r="AB65" s="14">
        <v>3</v>
      </c>
      <c r="AG65" s="14">
        <v>3</v>
      </c>
      <c r="AH65" s="14">
        <v>3</v>
      </c>
      <c r="AM65" s="14">
        <v>3</v>
      </c>
      <c r="AN65" s="14">
        <v>3</v>
      </c>
      <c r="AS65" s="14">
        <v>3</v>
      </c>
      <c r="AT65" s="14">
        <v>3</v>
      </c>
      <c r="AU65" s="14" t="s">
        <v>586</v>
      </c>
    </row>
    <row r="66" spans="1:47">
      <c r="A66" s="14" t="s">
        <v>548</v>
      </c>
      <c r="B66" s="14" t="s">
        <v>587</v>
      </c>
      <c r="C66" s="14" t="s">
        <v>550</v>
      </c>
      <c r="D66" s="14" t="s">
        <v>551</v>
      </c>
      <c r="F66" s="14" t="s">
        <v>588</v>
      </c>
      <c r="I66" s="14" t="s">
        <v>589</v>
      </c>
      <c r="J66" s="14" t="s">
        <v>590</v>
      </c>
      <c r="K66" s="14" t="s">
        <v>591</v>
      </c>
      <c r="L66" s="14" t="s">
        <v>132</v>
      </c>
      <c r="M66" s="14" t="s">
        <v>592</v>
      </c>
      <c r="N66" s="14">
        <v>2</v>
      </c>
      <c r="O66" s="14" t="s">
        <v>134</v>
      </c>
      <c r="P66" s="14">
        <v>1</v>
      </c>
      <c r="Q66" s="14">
        <v>0.9</v>
      </c>
      <c r="R66" s="14" t="s">
        <v>135</v>
      </c>
      <c r="S66" s="14" t="s">
        <v>136</v>
      </c>
      <c r="T66" s="14" t="s">
        <v>138</v>
      </c>
      <c r="U66" s="14" t="s">
        <v>139</v>
      </c>
      <c r="V66" s="14" t="s">
        <v>593</v>
      </c>
      <c r="AG66" s="14">
        <v>15</v>
      </c>
      <c r="AH66" s="14">
        <v>15</v>
      </c>
      <c r="AS66" s="14">
        <v>32</v>
      </c>
      <c r="AT66" s="14">
        <v>32</v>
      </c>
      <c r="AU66" s="14" t="s">
        <v>591</v>
      </c>
    </row>
    <row r="67" spans="1:47">
      <c r="A67" s="14" t="s">
        <v>190</v>
      </c>
      <c r="B67" s="14" t="s">
        <v>594</v>
      </c>
      <c r="C67" s="14" t="s">
        <v>192</v>
      </c>
      <c r="D67" s="14" t="s">
        <v>193</v>
      </c>
      <c r="F67" s="14" t="s">
        <v>559</v>
      </c>
      <c r="I67" s="14" t="s">
        <v>595</v>
      </c>
      <c r="K67" s="14" t="s">
        <v>596</v>
      </c>
      <c r="L67" s="14" t="s">
        <v>132</v>
      </c>
      <c r="M67" s="14" t="s">
        <v>597</v>
      </c>
      <c r="N67" s="14">
        <v>2</v>
      </c>
      <c r="O67" s="14" t="s">
        <v>563</v>
      </c>
      <c r="P67" s="14">
        <v>1</v>
      </c>
      <c r="Q67" s="14">
        <v>0.9</v>
      </c>
      <c r="R67" s="14" t="s">
        <v>244</v>
      </c>
      <c r="S67" s="14" t="s">
        <v>136</v>
      </c>
      <c r="T67" s="14" t="s">
        <v>138</v>
      </c>
      <c r="U67" s="14" t="s">
        <v>139</v>
      </c>
      <c r="V67" s="14" t="s">
        <v>593</v>
      </c>
      <c r="AA67" s="14">
        <v>3</v>
      </c>
      <c r="AB67" s="14">
        <v>3</v>
      </c>
      <c r="AG67" s="14">
        <v>4</v>
      </c>
      <c r="AH67" s="14">
        <v>4</v>
      </c>
      <c r="AM67" s="14">
        <v>14</v>
      </c>
      <c r="AN67" s="14">
        <v>14</v>
      </c>
      <c r="AS67" s="14">
        <v>6</v>
      </c>
      <c r="AT67" s="14">
        <v>6</v>
      </c>
      <c r="AU67" s="14" t="s">
        <v>596</v>
      </c>
    </row>
    <row r="68" spans="1:47">
      <c r="A68" s="14" t="s">
        <v>548</v>
      </c>
      <c r="B68" s="14" t="s">
        <v>598</v>
      </c>
      <c r="C68" s="14" t="s">
        <v>550</v>
      </c>
      <c r="D68" s="14" t="s">
        <v>551</v>
      </c>
      <c r="F68" s="14" t="s">
        <v>565</v>
      </c>
      <c r="I68" s="14" t="s">
        <v>599</v>
      </c>
      <c r="K68" s="14" t="s">
        <v>567</v>
      </c>
      <c r="L68" s="14" t="s">
        <v>132</v>
      </c>
      <c r="M68" s="14" t="s">
        <v>600</v>
      </c>
      <c r="N68" s="14">
        <v>2</v>
      </c>
      <c r="O68" s="14" t="s">
        <v>563</v>
      </c>
      <c r="P68" s="14">
        <v>1</v>
      </c>
      <c r="Q68" s="14">
        <v>0.9</v>
      </c>
      <c r="R68" s="14" t="s">
        <v>135</v>
      </c>
      <c r="S68" s="14" t="s">
        <v>136</v>
      </c>
      <c r="T68" s="14" t="s">
        <v>138</v>
      </c>
      <c r="U68" s="14" t="s">
        <v>139</v>
      </c>
      <c r="V68" s="14" t="s">
        <v>593</v>
      </c>
      <c r="AG68" s="14">
        <v>1</v>
      </c>
      <c r="AH68" s="14">
        <v>1</v>
      </c>
      <c r="AS68" s="14">
        <v>1</v>
      </c>
      <c r="AT68" s="14">
        <v>1</v>
      </c>
      <c r="AU68" s="14" t="s">
        <v>567</v>
      </c>
    </row>
    <row r="69" spans="1:47">
      <c r="A69" s="14" t="s">
        <v>548</v>
      </c>
      <c r="B69" s="14" t="s">
        <v>601</v>
      </c>
      <c r="C69" s="14" t="s">
        <v>550</v>
      </c>
      <c r="D69" s="14" t="s">
        <v>551</v>
      </c>
      <c r="F69" s="14" t="s">
        <v>602</v>
      </c>
      <c r="I69" s="14" t="s">
        <v>603</v>
      </c>
      <c r="K69" s="14" t="s">
        <v>604</v>
      </c>
      <c r="L69" s="14" t="s">
        <v>132</v>
      </c>
      <c r="M69" s="14" t="s">
        <v>605</v>
      </c>
      <c r="N69" s="14">
        <v>2</v>
      </c>
      <c r="O69" s="14" t="s">
        <v>563</v>
      </c>
      <c r="P69" s="14">
        <v>1</v>
      </c>
      <c r="Q69" s="14">
        <v>0.9</v>
      </c>
      <c r="R69" s="14" t="s">
        <v>135</v>
      </c>
      <c r="S69" s="14" t="s">
        <v>136</v>
      </c>
      <c r="T69" s="14" t="s">
        <v>138</v>
      </c>
      <c r="U69" s="14" t="s">
        <v>139</v>
      </c>
      <c r="V69" s="14" t="s">
        <v>593</v>
      </c>
      <c r="AG69" s="14">
        <v>1</v>
      </c>
      <c r="AH69" s="14">
        <v>1</v>
      </c>
      <c r="AS69" s="14">
        <v>1</v>
      </c>
      <c r="AT69" s="14">
        <v>1</v>
      </c>
      <c r="AU69" s="14" t="s">
        <v>604</v>
      </c>
    </row>
    <row r="70" spans="1:47">
      <c r="A70" s="14" t="s">
        <v>548</v>
      </c>
      <c r="B70" s="14" t="s">
        <v>606</v>
      </c>
      <c r="C70" s="14" t="s">
        <v>550</v>
      </c>
      <c r="D70" s="14" t="s">
        <v>551</v>
      </c>
      <c r="F70" s="14" t="s">
        <v>570</v>
      </c>
      <c r="I70" s="14" t="s">
        <v>607</v>
      </c>
      <c r="K70" s="14" t="s">
        <v>608</v>
      </c>
      <c r="L70" s="14" t="s">
        <v>132</v>
      </c>
      <c r="M70" s="14" t="s">
        <v>609</v>
      </c>
      <c r="N70" s="14">
        <v>1</v>
      </c>
      <c r="O70" s="14" t="s">
        <v>563</v>
      </c>
      <c r="P70" s="14">
        <v>1</v>
      </c>
      <c r="Q70" s="14">
        <v>0.9</v>
      </c>
      <c r="R70" s="14" t="s">
        <v>135</v>
      </c>
      <c r="S70" s="14" t="s">
        <v>136</v>
      </c>
      <c r="T70" s="14" t="s">
        <v>138</v>
      </c>
      <c r="U70" s="14" t="s">
        <v>139</v>
      </c>
      <c r="V70" s="14" t="s">
        <v>593</v>
      </c>
      <c r="AG70" s="14">
        <v>1</v>
      </c>
      <c r="AH70" s="14">
        <v>1</v>
      </c>
      <c r="AS70" s="14">
        <v>1</v>
      </c>
      <c r="AT70" s="14">
        <v>1</v>
      </c>
      <c r="AU70" s="14" t="s">
        <v>608</v>
      </c>
    </row>
    <row r="71" spans="1:47">
      <c r="A71" s="14" t="s">
        <v>548</v>
      </c>
      <c r="B71" s="14" t="s">
        <v>610</v>
      </c>
      <c r="C71" s="14" t="s">
        <v>550</v>
      </c>
      <c r="D71" s="14" t="s">
        <v>551</v>
      </c>
      <c r="F71" s="14" t="s">
        <v>575</v>
      </c>
      <c r="I71" s="14" t="s">
        <v>576</v>
      </c>
      <c r="K71" s="14" t="s">
        <v>577</v>
      </c>
      <c r="L71" s="14" t="s">
        <v>197</v>
      </c>
      <c r="M71" s="14" t="s">
        <v>611</v>
      </c>
      <c r="N71" s="14">
        <v>1</v>
      </c>
      <c r="O71" s="14" t="s">
        <v>563</v>
      </c>
      <c r="P71" s="14">
        <v>1</v>
      </c>
      <c r="Q71" s="14">
        <v>0.9</v>
      </c>
      <c r="R71" s="14" t="s">
        <v>135</v>
      </c>
      <c r="S71" s="14" t="s">
        <v>136</v>
      </c>
      <c r="T71" s="14" t="s">
        <v>138</v>
      </c>
      <c r="U71" s="14" t="s">
        <v>139</v>
      </c>
      <c r="V71" s="14" t="s">
        <v>593</v>
      </c>
      <c r="AG71" s="14">
        <v>1</v>
      </c>
      <c r="AH71" s="14">
        <v>1</v>
      </c>
      <c r="AS71" s="14">
        <v>1</v>
      </c>
      <c r="AT71" s="14">
        <v>1</v>
      </c>
      <c r="AU71" s="14" t="s">
        <v>577</v>
      </c>
    </row>
    <row r="72" spans="1:47">
      <c r="A72" s="14" t="s">
        <v>548</v>
      </c>
      <c r="B72" s="14" t="s">
        <v>612</v>
      </c>
      <c r="C72" s="14" t="s">
        <v>550</v>
      </c>
      <c r="D72" s="14" t="s">
        <v>551</v>
      </c>
      <c r="F72" s="14" t="s">
        <v>581</v>
      </c>
      <c r="G72" s="14" t="s">
        <v>582</v>
      </c>
      <c r="I72" s="14" t="s">
        <v>613</v>
      </c>
      <c r="K72" s="14" t="s">
        <v>614</v>
      </c>
      <c r="L72" s="14" t="s">
        <v>132</v>
      </c>
      <c r="M72" s="14" t="s">
        <v>615</v>
      </c>
      <c r="N72" s="14">
        <v>1</v>
      </c>
      <c r="O72" s="14" t="s">
        <v>563</v>
      </c>
      <c r="P72" s="14">
        <v>1</v>
      </c>
      <c r="Q72" s="14">
        <v>0.9</v>
      </c>
      <c r="R72" s="14" t="s">
        <v>244</v>
      </c>
      <c r="S72" s="14" t="s">
        <v>136</v>
      </c>
      <c r="T72" s="14" t="s">
        <v>138</v>
      </c>
      <c r="U72" s="14" t="s">
        <v>139</v>
      </c>
      <c r="V72" s="14" t="s">
        <v>616</v>
      </c>
      <c r="AA72" s="14">
        <v>3</v>
      </c>
      <c r="AB72" s="14">
        <v>3</v>
      </c>
      <c r="AG72" s="14">
        <v>3</v>
      </c>
      <c r="AH72" s="14">
        <v>3</v>
      </c>
      <c r="AM72" s="14">
        <v>3</v>
      </c>
      <c r="AN72" s="14">
        <v>3</v>
      </c>
      <c r="AS72" s="14">
        <v>3</v>
      </c>
      <c r="AT72" s="14">
        <v>3</v>
      </c>
      <c r="AU72" s="14" t="s">
        <v>617</v>
      </c>
    </row>
    <row r="73" spans="1:47">
      <c r="A73" s="14" t="s">
        <v>618</v>
      </c>
      <c r="B73" s="14" t="s">
        <v>619</v>
      </c>
      <c r="C73" s="14" t="s">
        <v>620</v>
      </c>
      <c r="D73" s="14" t="s">
        <v>621</v>
      </c>
      <c r="E73" s="14" t="s">
        <v>622</v>
      </c>
      <c r="F73" s="14" t="s">
        <v>623</v>
      </c>
      <c r="I73" s="14" t="s">
        <v>624</v>
      </c>
      <c r="J73" s="14" t="s">
        <v>625</v>
      </c>
      <c r="K73" s="14" t="s">
        <v>626</v>
      </c>
      <c r="L73" s="14" t="s">
        <v>197</v>
      </c>
      <c r="M73" s="14" t="s">
        <v>627</v>
      </c>
      <c r="N73" s="14">
        <v>1</v>
      </c>
      <c r="O73" s="14" t="s">
        <v>134</v>
      </c>
      <c r="P73" s="14">
        <v>1</v>
      </c>
      <c r="Q73" s="14">
        <v>0.9</v>
      </c>
      <c r="R73" s="14" t="s">
        <v>135</v>
      </c>
      <c r="S73" s="14" t="s">
        <v>136</v>
      </c>
      <c r="T73" s="14" t="s">
        <v>138</v>
      </c>
      <c r="U73" s="14" t="s">
        <v>139</v>
      </c>
      <c r="V73" s="14" t="s">
        <v>593</v>
      </c>
      <c r="AG73" s="14">
        <v>1</v>
      </c>
      <c r="AH73" s="14">
        <v>1</v>
      </c>
      <c r="AS73" s="14">
        <v>1</v>
      </c>
      <c r="AT73" s="14">
        <v>1</v>
      </c>
      <c r="AU73" s="14" t="s">
        <v>626</v>
      </c>
    </row>
    <row r="74" spans="1:47">
      <c r="A74" s="14" t="s">
        <v>548</v>
      </c>
      <c r="B74" s="14" t="s">
        <v>628</v>
      </c>
      <c r="C74" s="14" t="s">
        <v>550</v>
      </c>
      <c r="D74" s="14" t="s">
        <v>551</v>
      </c>
      <c r="F74" s="14" t="s">
        <v>629</v>
      </c>
      <c r="I74" s="14" t="s">
        <v>630</v>
      </c>
      <c r="J74" s="14" t="s">
        <v>631</v>
      </c>
      <c r="K74" s="14" t="s">
        <v>632</v>
      </c>
      <c r="L74" s="14" t="s">
        <v>132</v>
      </c>
      <c r="M74" s="14" t="s">
        <v>633</v>
      </c>
      <c r="N74" s="14">
        <v>2</v>
      </c>
      <c r="O74" s="14" t="s">
        <v>134</v>
      </c>
      <c r="P74" s="14">
        <v>1</v>
      </c>
      <c r="Q74" s="14">
        <v>0.9</v>
      </c>
      <c r="R74" s="14" t="s">
        <v>135</v>
      </c>
      <c r="S74" s="14" t="s">
        <v>136</v>
      </c>
      <c r="T74" s="14" t="s">
        <v>138</v>
      </c>
      <c r="U74" s="14" t="s">
        <v>139</v>
      </c>
      <c r="V74" s="14" t="s">
        <v>634</v>
      </c>
      <c r="AG74" s="14">
        <v>9</v>
      </c>
      <c r="AH74" s="14">
        <v>9</v>
      </c>
      <c r="AS74" s="14">
        <v>9</v>
      </c>
      <c r="AT74" s="14">
        <v>9</v>
      </c>
      <c r="AU74" s="14" t="s">
        <v>632</v>
      </c>
    </row>
    <row r="75" spans="1:47">
      <c r="A75" s="14" t="s">
        <v>190</v>
      </c>
      <c r="B75" s="14" t="s">
        <v>635</v>
      </c>
      <c r="C75" s="14" t="s">
        <v>192</v>
      </c>
      <c r="D75" s="14" t="s">
        <v>193</v>
      </c>
      <c r="F75" s="14" t="s">
        <v>559</v>
      </c>
      <c r="I75" s="14" t="s">
        <v>636</v>
      </c>
      <c r="K75" s="14" t="s">
        <v>637</v>
      </c>
      <c r="L75" s="14" t="s">
        <v>132</v>
      </c>
      <c r="M75" s="14" t="s">
        <v>638</v>
      </c>
      <c r="N75" s="14">
        <v>2</v>
      </c>
      <c r="O75" s="14" t="s">
        <v>563</v>
      </c>
      <c r="P75" s="14">
        <v>1</v>
      </c>
      <c r="Q75" s="14">
        <v>0.9</v>
      </c>
      <c r="R75" s="14" t="s">
        <v>244</v>
      </c>
      <c r="S75" s="14" t="s">
        <v>136</v>
      </c>
      <c r="T75" s="14" t="s">
        <v>138</v>
      </c>
      <c r="U75" s="14" t="s">
        <v>139</v>
      </c>
      <c r="V75" s="14" t="s">
        <v>634</v>
      </c>
      <c r="AA75" s="14">
        <v>1</v>
      </c>
      <c r="AB75" s="14">
        <v>1</v>
      </c>
      <c r="AG75" s="14">
        <v>1</v>
      </c>
      <c r="AH75" s="14">
        <v>2</v>
      </c>
      <c r="AM75" s="14">
        <v>1</v>
      </c>
      <c r="AN75" s="14">
        <v>1</v>
      </c>
      <c r="AQ75" s="14">
        <v>1</v>
      </c>
      <c r="AR75" s="14">
        <v>1</v>
      </c>
      <c r="AS75" s="14">
        <v>3</v>
      </c>
      <c r="AT75" s="14">
        <v>3</v>
      </c>
      <c r="AU75" s="14" t="s">
        <v>637</v>
      </c>
    </row>
    <row r="76" spans="1:47">
      <c r="A76" s="14" t="s">
        <v>190</v>
      </c>
      <c r="B76" s="14" t="s">
        <v>639</v>
      </c>
      <c r="C76" s="14" t="s">
        <v>192</v>
      </c>
      <c r="D76" s="14" t="s">
        <v>193</v>
      </c>
      <c r="F76" s="14" t="s">
        <v>559</v>
      </c>
      <c r="I76" s="14" t="s">
        <v>640</v>
      </c>
      <c r="K76" s="14" t="s">
        <v>641</v>
      </c>
      <c r="L76" s="14" t="s">
        <v>132</v>
      </c>
      <c r="M76" s="14" t="s">
        <v>642</v>
      </c>
      <c r="N76" s="14">
        <v>2</v>
      </c>
      <c r="O76" s="14" t="s">
        <v>563</v>
      </c>
      <c r="P76" s="14">
        <v>1</v>
      </c>
      <c r="Q76" s="14">
        <v>0.9</v>
      </c>
      <c r="R76" s="14" t="s">
        <v>244</v>
      </c>
      <c r="S76" s="14" t="s">
        <v>136</v>
      </c>
      <c r="T76" s="14" t="s">
        <v>138</v>
      </c>
      <c r="U76" s="14" t="s">
        <v>139</v>
      </c>
      <c r="V76" s="14" t="s">
        <v>634</v>
      </c>
      <c r="AA76" s="14">
        <v>1</v>
      </c>
      <c r="AB76" s="14">
        <v>1</v>
      </c>
      <c r="AG76" s="14">
        <v>1</v>
      </c>
      <c r="AH76" s="14">
        <v>2</v>
      </c>
      <c r="AM76" s="14">
        <v>1</v>
      </c>
      <c r="AN76" s="14">
        <v>1</v>
      </c>
      <c r="AQ76" s="14">
        <v>1</v>
      </c>
      <c r="AR76" s="14">
        <v>1</v>
      </c>
      <c r="AS76" s="14">
        <v>3</v>
      </c>
      <c r="AT76" s="14">
        <v>2</v>
      </c>
      <c r="AU76" s="14" t="s">
        <v>641</v>
      </c>
    </row>
    <row r="77" spans="1:47">
      <c r="A77" s="14" t="s">
        <v>548</v>
      </c>
      <c r="B77" s="14" t="s">
        <v>643</v>
      </c>
      <c r="C77" s="14" t="s">
        <v>550</v>
      </c>
      <c r="D77" s="14" t="s">
        <v>551</v>
      </c>
      <c r="F77" s="14" t="s">
        <v>565</v>
      </c>
      <c r="I77" s="14" t="s">
        <v>566</v>
      </c>
      <c r="K77" s="14" t="s">
        <v>567</v>
      </c>
      <c r="L77" s="14" t="s">
        <v>132</v>
      </c>
      <c r="M77" s="14" t="s">
        <v>644</v>
      </c>
      <c r="N77" s="14">
        <v>2</v>
      </c>
      <c r="O77" s="14" t="s">
        <v>563</v>
      </c>
      <c r="P77" s="14">
        <v>1</v>
      </c>
      <c r="Q77" s="14">
        <v>0.9</v>
      </c>
      <c r="R77" s="14" t="s">
        <v>135</v>
      </c>
      <c r="S77" s="14" t="s">
        <v>136</v>
      </c>
      <c r="T77" s="14" t="s">
        <v>138</v>
      </c>
      <c r="U77" s="14" t="s">
        <v>139</v>
      </c>
      <c r="V77" s="14" t="s">
        <v>634</v>
      </c>
      <c r="AG77" s="14">
        <v>0</v>
      </c>
      <c r="AH77" s="14">
        <v>1</v>
      </c>
      <c r="AS77" s="14">
        <v>2</v>
      </c>
      <c r="AT77" s="14">
        <v>1</v>
      </c>
      <c r="AU77" s="14" t="s">
        <v>567</v>
      </c>
    </row>
    <row r="78" spans="1:47">
      <c r="A78" s="14" t="s">
        <v>548</v>
      </c>
      <c r="B78" s="14" t="s">
        <v>645</v>
      </c>
      <c r="C78" s="14" t="s">
        <v>550</v>
      </c>
      <c r="D78" s="14" t="s">
        <v>551</v>
      </c>
      <c r="F78" s="14" t="s">
        <v>602</v>
      </c>
      <c r="I78" s="14" t="s">
        <v>646</v>
      </c>
      <c r="K78" s="14" t="s">
        <v>647</v>
      </c>
      <c r="L78" s="14" t="s">
        <v>132</v>
      </c>
      <c r="M78" s="14" t="s">
        <v>648</v>
      </c>
      <c r="N78" s="14">
        <v>2</v>
      </c>
      <c r="O78" s="14" t="s">
        <v>563</v>
      </c>
      <c r="P78" s="14">
        <v>1</v>
      </c>
      <c r="Q78" s="14">
        <v>0.9</v>
      </c>
      <c r="R78" s="14" t="s">
        <v>135</v>
      </c>
      <c r="S78" s="14" t="s">
        <v>136</v>
      </c>
      <c r="T78" s="14" t="s">
        <v>138</v>
      </c>
      <c r="U78" s="14" t="s">
        <v>139</v>
      </c>
      <c r="V78" s="14" t="s">
        <v>634</v>
      </c>
      <c r="AG78" s="14">
        <v>1</v>
      </c>
      <c r="AH78" s="14">
        <v>2</v>
      </c>
      <c r="AS78" s="14">
        <v>1</v>
      </c>
      <c r="AT78" s="14">
        <v>1</v>
      </c>
      <c r="AU78" s="14" t="s">
        <v>647</v>
      </c>
    </row>
    <row r="79" spans="1:47">
      <c r="A79" s="14" t="s">
        <v>548</v>
      </c>
      <c r="B79" s="14" t="s">
        <v>649</v>
      </c>
      <c r="C79" s="14" t="s">
        <v>550</v>
      </c>
      <c r="D79" s="14" t="s">
        <v>551</v>
      </c>
      <c r="F79" s="14" t="s">
        <v>570</v>
      </c>
      <c r="I79" s="14" t="s">
        <v>650</v>
      </c>
      <c r="K79" s="14" t="s">
        <v>651</v>
      </c>
      <c r="L79" s="14" t="s">
        <v>132</v>
      </c>
      <c r="M79" s="14" t="s">
        <v>652</v>
      </c>
      <c r="N79" s="14">
        <v>1</v>
      </c>
      <c r="O79" s="14" t="s">
        <v>563</v>
      </c>
      <c r="P79" s="14">
        <v>1</v>
      </c>
      <c r="Q79" s="14">
        <v>0.9</v>
      </c>
      <c r="R79" s="14" t="s">
        <v>244</v>
      </c>
      <c r="S79" s="14" t="s">
        <v>136</v>
      </c>
      <c r="T79" s="14" t="s">
        <v>138</v>
      </c>
      <c r="U79" s="14" t="s">
        <v>139</v>
      </c>
      <c r="V79" s="14" t="s">
        <v>634</v>
      </c>
      <c r="AA79" s="14">
        <v>10</v>
      </c>
      <c r="AB79" s="14">
        <v>12</v>
      </c>
      <c r="AG79" s="14">
        <v>9</v>
      </c>
      <c r="AH79" s="14">
        <v>13</v>
      </c>
      <c r="AM79" s="14">
        <v>11</v>
      </c>
      <c r="AN79" s="14">
        <v>11</v>
      </c>
      <c r="AS79" s="14">
        <v>9</v>
      </c>
      <c r="AT79" s="14">
        <v>11</v>
      </c>
      <c r="AU79" s="14" t="s">
        <v>651</v>
      </c>
    </row>
    <row r="80" spans="1:47">
      <c r="A80" s="14" t="s">
        <v>548</v>
      </c>
      <c r="B80" s="14" t="s">
        <v>653</v>
      </c>
      <c r="C80" s="14" t="s">
        <v>550</v>
      </c>
      <c r="D80" s="14" t="s">
        <v>551</v>
      </c>
      <c r="F80" s="14" t="s">
        <v>575</v>
      </c>
      <c r="I80" s="14" t="s">
        <v>576</v>
      </c>
      <c r="K80" s="14" t="s">
        <v>577</v>
      </c>
      <c r="L80" s="14" t="s">
        <v>197</v>
      </c>
      <c r="M80" s="14" t="s">
        <v>654</v>
      </c>
      <c r="N80" s="14">
        <v>1</v>
      </c>
      <c r="O80" s="14" t="s">
        <v>563</v>
      </c>
      <c r="P80" s="14">
        <v>1</v>
      </c>
      <c r="Q80" s="14">
        <v>0.9</v>
      </c>
      <c r="R80" s="14" t="s">
        <v>135</v>
      </c>
      <c r="S80" s="14" t="s">
        <v>136</v>
      </c>
      <c r="T80" s="14" t="s">
        <v>138</v>
      </c>
      <c r="U80" s="14" t="s">
        <v>139</v>
      </c>
      <c r="V80" s="14" t="s">
        <v>634</v>
      </c>
      <c r="AG80" s="14">
        <v>1</v>
      </c>
      <c r="AH80" s="14">
        <v>1</v>
      </c>
      <c r="AT80" s="14">
        <v>0</v>
      </c>
      <c r="AU80" s="14" t="s">
        <v>577</v>
      </c>
    </row>
    <row r="81" spans="1:47">
      <c r="A81" s="14" t="s">
        <v>548</v>
      </c>
      <c r="B81" s="14" t="s">
        <v>655</v>
      </c>
      <c r="C81" s="14" t="s">
        <v>550</v>
      </c>
      <c r="D81" s="14" t="s">
        <v>551</v>
      </c>
      <c r="F81" s="14" t="s">
        <v>581</v>
      </c>
      <c r="G81" s="14" t="s">
        <v>582</v>
      </c>
      <c r="I81" s="14" t="s">
        <v>656</v>
      </c>
      <c r="K81" s="14" t="s">
        <v>657</v>
      </c>
      <c r="L81" s="14" t="s">
        <v>132</v>
      </c>
      <c r="M81" s="14" t="s">
        <v>658</v>
      </c>
      <c r="N81" s="14">
        <v>1</v>
      </c>
      <c r="O81" s="14" t="s">
        <v>563</v>
      </c>
      <c r="P81" s="14">
        <v>1</v>
      </c>
      <c r="Q81" s="14">
        <v>0.9</v>
      </c>
      <c r="R81" s="14" t="s">
        <v>244</v>
      </c>
      <c r="S81" s="14" t="s">
        <v>136</v>
      </c>
      <c r="T81" s="14" t="s">
        <v>138</v>
      </c>
      <c r="U81" s="14" t="s">
        <v>139</v>
      </c>
      <c r="V81" s="14" t="s">
        <v>634</v>
      </c>
      <c r="AA81" s="14">
        <v>3</v>
      </c>
      <c r="AB81" s="14">
        <v>3</v>
      </c>
      <c r="AG81" s="14">
        <v>3</v>
      </c>
      <c r="AH81" s="14">
        <v>3</v>
      </c>
      <c r="AM81" s="14">
        <v>3</v>
      </c>
      <c r="AN81" s="14">
        <v>3</v>
      </c>
      <c r="AS81" s="14">
        <v>3</v>
      </c>
      <c r="AT81" s="14">
        <v>3</v>
      </c>
      <c r="AU81" s="14" t="s">
        <v>659</v>
      </c>
    </row>
    <row r="82" spans="1:47">
      <c r="A82" s="14" t="s">
        <v>660</v>
      </c>
      <c r="B82" s="14" t="s">
        <v>661</v>
      </c>
      <c r="C82" s="14" t="s">
        <v>662</v>
      </c>
      <c r="D82" s="14" t="s">
        <v>663</v>
      </c>
      <c r="F82" s="14" t="s">
        <v>664</v>
      </c>
      <c r="I82" s="14" t="s">
        <v>665</v>
      </c>
      <c r="J82" s="14" t="s">
        <v>666</v>
      </c>
      <c r="K82" s="14" t="s">
        <v>667</v>
      </c>
      <c r="L82" s="14" t="s">
        <v>132</v>
      </c>
      <c r="M82" s="14" t="s">
        <v>668</v>
      </c>
      <c r="N82" s="14">
        <v>1</v>
      </c>
      <c r="O82" s="14" t="s">
        <v>134</v>
      </c>
      <c r="P82" s="14">
        <v>0.35</v>
      </c>
      <c r="Q82" s="14">
        <v>0.9</v>
      </c>
      <c r="R82" s="14" t="s">
        <v>135</v>
      </c>
      <c r="S82" s="14" t="s">
        <v>136</v>
      </c>
      <c r="T82" s="14" t="s">
        <v>138</v>
      </c>
      <c r="U82" s="14" t="s">
        <v>139</v>
      </c>
      <c r="V82" s="14" t="s">
        <v>634</v>
      </c>
      <c r="AG82" s="14">
        <v>32</v>
      </c>
      <c r="AH82" s="14">
        <v>142</v>
      </c>
      <c r="AS82" s="14">
        <v>29</v>
      </c>
      <c r="AT82" s="14">
        <v>1.35</v>
      </c>
      <c r="AU82" s="14" t="s">
        <v>667</v>
      </c>
    </row>
    <row r="83" spans="1:47">
      <c r="A83" s="14" t="s">
        <v>669</v>
      </c>
      <c r="B83" s="14" t="s">
        <v>670</v>
      </c>
      <c r="C83" s="14" t="s">
        <v>662</v>
      </c>
      <c r="D83" s="14" t="s">
        <v>663</v>
      </c>
      <c r="F83" s="14" t="s">
        <v>671</v>
      </c>
      <c r="I83" s="14" t="s">
        <v>672</v>
      </c>
      <c r="K83" s="14" t="s">
        <v>673</v>
      </c>
      <c r="L83" s="14" t="s">
        <v>132</v>
      </c>
      <c r="M83" s="14" t="s">
        <v>674</v>
      </c>
      <c r="N83" s="14">
        <v>2</v>
      </c>
      <c r="O83" s="14" t="s">
        <v>199</v>
      </c>
      <c r="P83" s="14">
        <v>1</v>
      </c>
      <c r="Q83" s="14">
        <v>0.9</v>
      </c>
      <c r="R83" s="14" t="s">
        <v>135</v>
      </c>
      <c r="S83" s="14" t="s">
        <v>136</v>
      </c>
      <c r="T83" s="14" t="s">
        <v>138</v>
      </c>
      <c r="U83" s="14" t="s">
        <v>139</v>
      </c>
      <c r="V83" s="14" t="s">
        <v>675</v>
      </c>
      <c r="AG83" s="14">
        <v>9</v>
      </c>
      <c r="AH83" s="14">
        <v>9</v>
      </c>
      <c r="AS83" s="14">
        <v>6</v>
      </c>
      <c r="AT83" s="14">
        <v>6</v>
      </c>
      <c r="AU83" s="14" t="s">
        <v>673</v>
      </c>
    </row>
    <row r="84" spans="1:47">
      <c r="A84" s="14" t="s">
        <v>669</v>
      </c>
      <c r="B84" s="14" t="s">
        <v>676</v>
      </c>
      <c r="C84" s="14" t="s">
        <v>662</v>
      </c>
      <c r="D84" s="14" t="s">
        <v>663</v>
      </c>
      <c r="F84" s="14" t="s">
        <v>677</v>
      </c>
      <c r="I84" s="14" t="s">
        <v>678</v>
      </c>
      <c r="K84" s="14" t="s">
        <v>679</v>
      </c>
      <c r="L84" s="14" t="s">
        <v>132</v>
      </c>
      <c r="M84" s="14" t="s">
        <v>680</v>
      </c>
      <c r="N84" s="14">
        <v>1</v>
      </c>
      <c r="O84" s="14" t="s">
        <v>199</v>
      </c>
      <c r="P84" s="14">
        <v>1</v>
      </c>
      <c r="Q84" s="14">
        <v>0.9</v>
      </c>
      <c r="R84" s="14" t="s">
        <v>135</v>
      </c>
      <c r="S84" s="14" t="s">
        <v>136</v>
      </c>
      <c r="T84" s="14" t="s">
        <v>138</v>
      </c>
      <c r="U84" s="14" t="s">
        <v>139</v>
      </c>
      <c r="V84" s="14" t="s">
        <v>675</v>
      </c>
      <c r="AG84" s="14">
        <v>7</v>
      </c>
      <c r="AH84" s="14">
        <v>7</v>
      </c>
      <c r="AS84" s="14">
        <v>8</v>
      </c>
      <c r="AT84" s="14">
        <v>8</v>
      </c>
      <c r="AU84" s="14" t="s">
        <v>679</v>
      </c>
    </row>
    <row r="85" spans="1:47">
      <c r="A85" s="14" t="s">
        <v>669</v>
      </c>
      <c r="B85" s="14" t="s">
        <v>681</v>
      </c>
      <c r="C85" s="14" t="s">
        <v>662</v>
      </c>
      <c r="D85" s="14" t="s">
        <v>663</v>
      </c>
      <c r="F85" s="14" t="s">
        <v>682</v>
      </c>
      <c r="I85" s="14" t="s">
        <v>683</v>
      </c>
      <c r="J85" s="14" t="s">
        <v>684</v>
      </c>
      <c r="K85" s="14" t="s">
        <v>685</v>
      </c>
      <c r="L85" s="14" t="s">
        <v>132</v>
      </c>
      <c r="M85" s="14" t="s">
        <v>686</v>
      </c>
      <c r="N85" s="14">
        <v>1</v>
      </c>
      <c r="O85" s="14" t="s">
        <v>134</v>
      </c>
      <c r="P85" s="14">
        <v>1</v>
      </c>
      <c r="Q85" s="14">
        <v>0.9</v>
      </c>
      <c r="R85" s="14" t="s">
        <v>244</v>
      </c>
      <c r="S85" s="14" t="s">
        <v>136</v>
      </c>
      <c r="T85" s="14" t="s">
        <v>138</v>
      </c>
      <c r="U85" s="14" t="s">
        <v>139</v>
      </c>
      <c r="V85" s="14" t="s">
        <v>675</v>
      </c>
      <c r="AA85" s="14">
        <v>558</v>
      </c>
      <c r="AB85" s="14">
        <v>558</v>
      </c>
      <c r="AG85" s="14">
        <v>1162</v>
      </c>
      <c r="AH85" s="14">
        <v>1162</v>
      </c>
      <c r="AM85" s="14">
        <v>1732</v>
      </c>
      <c r="AN85" s="14">
        <v>1732</v>
      </c>
      <c r="AS85" s="14">
        <v>1285</v>
      </c>
      <c r="AT85" s="14">
        <v>1285</v>
      </c>
      <c r="AU85" s="14" t="s">
        <v>685</v>
      </c>
    </row>
    <row r="86" spans="1:47">
      <c r="A86" s="14" t="s">
        <v>669</v>
      </c>
      <c r="B86" s="14" t="s">
        <v>687</v>
      </c>
      <c r="C86" s="14" t="s">
        <v>662</v>
      </c>
      <c r="D86" s="14" t="s">
        <v>663</v>
      </c>
      <c r="F86" s="14" t="s">
        <v>688</v>
      </c>
      <c r="I86" s="14" t="s">
        <v>689</v>
      </c>
      <c r="J86" s="14" t="s">
        <v>690</v>
      </c>
      <c r="K86" s="14" t="s">
        <v>691</v>
      </c>
      <c r="L86" s="14" t="s">
        <v>132</v>
      </c>
      <c r="M86" s="14" t="s">
        <v>692</v>
      </c>
      <c r="N86" s="14">
        <v>1</v>
      </c>
      <c r="O86" s="14" t="s">
        <v>134</v>
      </c>
      <c r="P86" s="14">
        <v>1</v>
      </c>
      <c r="Q86" s="14">
        <v>0.9</v>
      </c>
      <c r="R86" s="14" t="s">
        <v>244</v>
      </c>
      <c r="S86" s="14" t="s">
        <v>136</v>
      </c>
      <c r="T86" s="14" t="s">
        <v>138</v>
      </c>
      <c r="U86" s="14" t="s">
        <v>139</v>
      </c>
      <c r="V86" s="14" t="s">
        <v>675</v>
      </c>
      <c r="AA86" s="14">
        <v>207</v>
      </c>
      <c r="AB86" s="14">
        <v>207</v>
      </c>
      <c r="AG86" s="14">
        <v>207</v>
      </c>
      <c r="AH86" s="14">
        <v>207</v>
      </c>
      <c r="AM86" s="14">
        <v>219</v>
      </c>
      <c r="AN86" s="14">
        <v>219</v>
      </c>
      <c r="AS86" s="14">
        <v>266</v>
      </c>
      <c r="AT86" s="14">
        <v>266</v>
      </c>
      <c r="AU86" s="14" t="s">
        <v>691</v>
      </c>
    </row>
    <row r="87" spans="1:47">
      <c r="A87" s="14" t="s">
        <v>669</v>
      </c>
      <c r="B87" s="14" t="s">
        <v>693</v>
      </c>
      <c r="C87" s="14" t="s">
        <v>662</v>
      </c>
      <c r="D87" s="14" t="s">
        <v>663</v>
      </c>
      <c r="F87" s="14" t="s">
        <v>694</v>
      </c>
      <c r="I87" s="14" t="s">
        <v>695</v>
      </c>
      <c r="K87" s="14" t="s">
        <v>696</v>
      </c>
      <c r="L87" s="14" t="s">
        <v>197</v>
      </c>
      <c r="M87" s="14" t="s">
        <v>697</v>
      </c>
      <c r="N87" s="14">
        <v>2</v>
      </c>
      <c r="O87" s="14" t="s">
        <v>199</v>
      </c>
      <c r="P87" s="14">
        <v>1</v>
      </c>
      <c r="Q87" s="14">
        <v>0.9</v>
      </c>
      <c r="R87" s="14" t="s">
        <v>135</v>
      </c>
      <c r="S87" s="14" t="s">
        <v>136</v>
      </c>
      <c r="T87" s="14" t="s">
        <v>138</v>
      </c>
      <c r="U87" s="14" t="s">
        <v>139</v>
      </c>
      <c r="V87" s="14" t="s">
        <v>675</v>
      </c>
      <c r="AG87" s="14">
        <v>1</v>
      </c>
      <c r="AH87" s="14">
        <v>1</v>
      </c>
      <c r="AQ87" s="14">
        <v>4</v>
      </c>
      <c r="AR87" s="14">
        <v>4</v>
      </c>
      <c r="AU87" s="14" t="s">
        <v>696</v>
      </c>
    </row>
    <row r="88" spans="1:47">
      <c r="A88" s="14" t="s">
        <v>698</v>
      </c>
      <c r="B88" s="14" t="s">
        <v>699</v>
      </c>
      <c r="C88" s="14" t="s">
        <v>662</v>
      </c>
      <c r="D88" s="14" t="s">
        <v>663</v>
      </c>
      <c r="F88" s="14" t="s">
        <v>700</v>
      </c>
      <c r="I88" s="14" t="s">
        <v>701</v>
      </c>
      <c r="K88" s="14" t="s">
        <v>702</v>
      </c>
      <c r="L88" s="14" t="s">
        <v>132</v>
      </c>
      <c r="M88" s="14" t="s">
        <v>703</v>
      </c>
      <c r="N88" s="14">
        <v>2</v>
      </c>
      <c r="O88" s="14" t="s">
        <v>199</v>
      </c>
      <c r="P88" s="14">
        <v>1</v>
      </c>
      <c r="Q88" s="14">
        <v>0.9</v>
      </c>
      <c r="R88" s="14" t="s">
        <v>200</v>
      </c>
      <c r="S88" s="14" t="s">
        <v>136</v>
      </c>
      <c r="T88" s="14" t="s">
        <v>138</v>
      </c>
      <c r="U88" s="14" t="s">
        <v>139</v>
      </c>
      <c r="V88" s="14" t="s">
        <v>675</v>
      </c>
      <c r="AA88" s="14">
        <v>335</v>
      </c>
      <c r="AB88" s="14">
        <v>330</v>
      </c>
      <c r="AG88" s="14">
        <v>347</v>
      </c>
      <c r="AH88" s="14">
        <v>330</v>
      </c>
      <c r="AM88" s="14">
        <v>313</v>
      </c>
      <c r="AN88" s="14">
        <v>335</v>
      </c>
      <c r="AU88" s="14" t="s">
        <v>702</v>
      </c>
    </row>
    <row r="89" spans="1:47">
      <c r="A89" s="14" t="s">
        <v>698</v>
      </c>
      <c r="B89" s="14" t="s">
        <v>704</v>
      </c>
      <c r="C89" s="14" t="s">
        <v>662</v>
      </c>
      <c r="D89" s="14" t="s">
        <v>663</v>
      </c>
      <c r="F89" s="14" t="s">
        <v>705</v>
      </c>
      <c r="I89" s="14" t="s">
        <v>706</v>
      </c>
      <c r="K89" s="14" t="s">
        <v>707</v>
      </c>
      <c r="L89" s="14" t="s">
        <v>132</v>
      </c>
      <c r="M89" s="14" t="s">
        <v>708</v>
      </c>
      <c r="N89" s="14">
        <v>2</v>
      </c>
      <c r="O89" s="14" t="s">
        <v>199</v>
      </c>
      <c r="P89" s="14">
        <v>1</v>
      </c>
      <c r="Q89" s="14">
        <v>0.9</v>
      </c>
      <c r="R89" s="14" t="s">
        <v>244</v>
      </c>
      <c r="S89" s="14" t="s">
        <v>136</v>
      </c>
      <c r="T89" s="14" t="s">
        <v>138</v>
      </c>
      <c r="U89" s="14" t="s">
        <v>139</v>
      </c>
      <c r="V89" s="14" t="s">
        <v>675</v>
      </c>
      <c r="AA89" s="14">
        <v>309</v>
      </c>
      <c r="AB89" s="14">
        <v>283</v>
      </c>
      <c r="AG89" s="14">
        <v>345</v>
      </c>
      <c r="AH89" s="14">
        <v>283</v>
      </c>
      <c r="AM89" s="14">
        <v>297</v>
      </c>
      <c r="AN89" s="14">
        <v>283</v>
      </c>
      <c r="AS89" s="14">
        <v>222</v>
      </c>
      <c r="AT89" s="14">
        <v>151</v>
      </c>
      <c r="AU89" s="14" t="s">
        <v>707</v>
      </c>
    </row>
    <row r="90" spans="1:47">
      <c r="A90" s="14" t="s">
        <v>698</v>
      </c>
      <c r="B90" s="14" t="s">
        <v>709</v>
      </c>
      <c r="C90" s="14" t="s">
        <v>662</v>
      </c>
      <c r="D90" s="14" t="s">
        <v>663</v>
      </c>
      <c r="F90" s="14" t="s">
        <v>710</v>
      </c>
      <c r="I90" s="14" t="s">
        <v>711</v>
      </c>
      <c r="J90" s="14" t="s">
        <v>712</v>
      </c>
      <c r="K90" s="14" t="s">
        <v>713</v>
      </c>
      <c r="L90" s="14" t="s">
        <v>132</v>
      </c>
      <c r="M90" s="14" t="s">
        <v>714</v>
      </c>
      <c r="N90" s="14">
        <v>2</v>
      </c>
      <c r="O90" s="14" t="s">
        <v>134</v>
      </c>
      <c r="P90" s="14">
        <v>1</v>
      </c>
      <c r="Q90" s="14">
        <v>0.9</v>
      </c>
      <c r="R90" s="14" t="s">
        <v>135</v>
      </c>
      <c r="S90" s="14" t="s">
        <v>136</v>
      </c>
      <c r="T90" s="14" t="s">
        <v>138</v>
      </c>
      <c r="U90" s="14" t="s">
        <v>139</v>
      </c>
      <c r="V90" s="14" t="s">
        <v>675</v>
      </c>
      <c r="AG90" s="14">
        <v>262</v>
      </c>
      <c r="AH90" s="14">
        <v>203</v>
      </c>
      <c r="AS90" s="14">
        <v>327</v>
      </c>
      <c r="AT90" s="14">
        <v>177</v>
      </c>
      <c r="AU90" s="14" t="s">
        <v>713</v>
      </c>
    </row>
    <row r="91" spans="1:47">
      <c r="A91" s="14" t="s">
        <v>698</v>
      </c>
      <c r="B91" s="14" t="s">
        <v>715</v>
      </c>
      <c r="C91" s="14" t="s">
        <v>662</v>
      </c>
      <c r="D91" s="14" t="s">
        <v>663</v>
      </c>
      <c r="F91" s="14" t="s">
        <v>716</v>
      </c>
      <c r="I91" s="14" t="s">
        <v>717</v>
      </c>
      <c r="K91" s="14" t="s">
        <v>718</v>
      </c>
      <c r="L91" s="14" t="s">
        <v>197</v>
      </c>
      <c r="M91" s="14" t="s">
        <v>719</v>
      </c>
      <c r="N91" s="14">
        <v>1</v>
      </c>
      <c r="O91" s="14" t="s">
        <v>199</v>
      </c>
      <c r="P91" s="14">
        <v>1</v>
      </c>
      <c r="Q91" s="14">
        <v>0.9</v>
      </c>
      <c r="R91" s="14" t="s">
        <v>135</v>
      </c>
      <c r="S91" s="14" t="s">
        <v>136</v>
      </c>
      <c r="T91" s="14" t="s">
        <v>138</v>
      </c>
      <c r="U91" s="14" t="s">
        <v>139</v>
      </c>
      <c r="V91" s="14" t="s">
        <v>675</v>
      </c>
      <c r="AG91" s="14">
        <v>9</v>
      </c>
      <c r="AH91" s="14">
        <v>9</v>
      </c>
      <c r="AS91" s="14">
        <v>6</v>
      </c>
      <c r="AT91" s="14">
        <v>6</v>
      </c>
      <c r="AU91" s="14" t="s">
        <v>718</v>
      </c>
    </row>
    <row r="92" spans="1:47">
      <c r="A92" s="14" t="s">
        <v>698</v>
      </c>
      <c r="B92" s="14" t="s">
        <v>720</v>
      </c>
      <c r="C92" s="14" t="s">
        <v>662</v>
      </c>
      <c r="D92" s="14" t="s">
        <v>663</v>
      </c>
      <c r="F92" s="14" t="s">
        <v>721</v>
      </c>
      <c r="I92" s="14" t="s">
        <v>722</v>
      </c>
      <c r="K92" s="14" t="s">
        <v>723</v>
      </c>
      <c r="L92" s="14" t="s">
        <v>197</v>
      </c>
      <c r="M92" s="14" t="s">
        <v>724</v>
      </c>
      <c r="N92" s="14">
        <v>2</v>
      </c>
      <c r="O92" s="14" t="s">
        <v>199</v>
      </c>
      <c r="P92" s="14">
        <v>1</v>
      </c>
      <c r="Q92" s="14">
        <v>0.9</v>
      </c>
      <c r="R92" s="14" t="s">
        <v>200</v>
      </c>
      <c r="S92" s="14" t="s">
        <v>136</v>
      </c>
      <c r="T92" s="14" t="s">
        <v>138</v>
      </c>
      <c r="U92" s="14" t="s">
        <v>139</v>
      </c>
      <c r="V92" s="14" t="s">
        <v>675</v>
      </c>
      <c r="AG92" s="14">
        <v>3</v>
      </c>
      <c r="AH92" s="14">
        <v>3</v>
      </c>
      <c r="AO92" s="14">
        <v>3</v>
      </c>
      <c r="AP92" s="14">
        <v>3</v>
      </c>
      <c r="AS92" s="14">
        <v>1</v>
      </c>
      <c r="AT92" s="14">
        <v>1</v>
      </c>
      <c r="AU92" s="14" t="s">
        <v>723</v>
      </c>
    </row>
    <row r="93" spans="1:47">
      <c r="A93" s="14" t="s">
        <v>698</v>
      </c>
      <c r="B93" s="14" t="s">
        <v>725</v>
      </c>
      <c r="C93" s="14" t="s">
        <v>662</v>
      </c>
      <c r="D93" s="14" t="s">
        <v>663</v>
      </c>
      <c r="F93" s="14" t="s">
        <v>726</v>
      </c>
      <c r="I93" s="14" t="s">
        <v>727</v>
      </c>
      <c r="K93" s="14" t="s">
        <v>728</v>
      </c>
      <c r="L93" s="14" t="s">
        <v>132</v>
      </c>
      <c r="M93" s="14" t="s">
        <v>729</v>
      </c>
      <c r="N93" s="14">
        <v>2</v>
      </c>
      <c r="O93" s="14" t="s">
        <v>199</v>
      </c>
      <c r="P93" s="14">
        <v>1</v>
      </c>
      <c r="Q93" s="14" t="s">
        <v>256</v>
      </c>
      <c r="R93" s="14" t="s">
        <v>244</v>
      </c>
      <c r="S93" s="14" t="s">
        <v>257</v>
      </c>
      <c r="T93" s="14" t="s">
        <v>258</v>
      </c>
      <c r="U93" s="14" t="s">
        <v>259</v>
      </c>
      <c r="V93" s="14" t="s">
        <v>675</v>
      </c>
      <c r="AA93" s="14">
        <v>310</v>
      </c>
      <c r="AB93" s="14">
        <v>310</v>
      </c>
      <c r="AG93" s="14">
        <v>380</v>
      </c>
      <c r="AH93" s="14">
        <v>380</v>
      </c>
      <c r="AM93" s="14">
        <v>381</v>
      </c>
      <c r="AN93" s="14">
        <v>381</v>
      </c>
      <c r="AS93" s="14">
        <v>329</v>
      </c>
      <c r="AT93" s="14">
        <v>329</v>
      </c>
      <c r="AU93" s="14" t="s">
        <v>728</v>
      </c>
    </row>
    <row r="94" spans="1:47">
      <c r="A94" s="14" t="s">
        <v>698</v>
      </c>
      <c r="B94" s="14" t="s">
        <v>730</v>
      </c>
      <c r="C94" s="14" t="s">
        <v>662</v>
      </c>
      <c r="D94" s="14" t="s">
        <v>663</v>
      </c>
      <c r="F94" s="14" t="s">
        <v>731</v>
      </c>
      <c r="I94" s="14" t="s">
        <v>732</v>
      </c>
      <c r="K94" s="14" t="s">
        <v>733</v>
      </c>
      <c r="L94" s="14" t="s">
        <v>132</v>
      </c>
      <c r="M94" s="14" t="s">
        <v>734</v>
      </c>
      <c r="N94" s="14">
        <v>1</v>
      </c>
      <c r="O94" s="14" t="s">
        <v>199</v>
      </c>
      <c r="P94" s="14">
        <v>1</v>
      </c>
      <c r="Q94" s="14" t="s">
        <v>256</v>
      </c>
      <c r="R94" s="14" t="s">
        <v>244</v>
      </c>
      <c r="S94" s="14" t="s">
        <v>257</v>
      </c>
      <c r="T94" s="14" t="s">
        <v>258</v>
      </c>
      <c r="U94" s="14" t="s">
        <v>259</v>
      </c>
      <c r="V94" s="14" t="s">
        <v>675</v>
      </c>
      <c r="AA94" s="14">
        <v>361</v>
      </c>
      <c r="AB94" s="14">
        <v>361</v>
      </c>
      <c r="AG94" s="14">
        <v>162</v>
      </c>
      <c r="AH94" s="14">
        <v>162</v>
      </c>
      <c r="AM94" s="14">
        <v>232</v>
      </c>
      <c r="AN94" s="14">
        <v>232</v>
      </c>
      <c r="AS94" s="14">
        <v>222</v>
      </c>
      <c r="AT94" s="14">
        <v>222</v>
      </c>
      <c r="AU94" s="14" t="s">
        <v>733</v>
      </c>
    </row>
    <row r="95" spans="1:47">
      <c r="A95" s="14" t="s">
        <v>698</v>
      </c>
      <c r="B95" s="14" t="s">
        <v>735</v>
      </c>
      <c r="C95" s="14" t="s">
        <v>662</v>
      </c>
      <c r="D95" s="14" t="s">
        <v>663</v>
      </c>
      <c r="F95" s="14" t="s">
        <v>736</v>
      </c>
      <c r="I95" s="14" t="s">
        <v>737</v>
      </c>
      <c r="K95" s="14" t="s">
        <v>738</v>
      </c>
      <c r="L95" s="14" t="s">
        <v>132</v>
      </c>
      <c r="M95" s="14" t="s">
        <v>739</v>
      </c>
      <c r="N95" s="14">
        <v>1</v>
      </c>
      <c r="O95" s="14" t="s">
        <v>199</v>
      </c>
      <c r="P95" s="14">
        <v>1</v>
      </c>
      <c r="Q95" s="14" t="s">
        <v>256</v>
      </c>
      <c r="R95" s="14" t="s">
        <v>244</v>
      </c>
      <c r="S95" s="14" t="s">
        <v>257</v>
      </c>
      <c r="T95" s="14" t="s">
        <v>258</v>
      </c>
      <c r="U95" s="14" t="s">
        <v>259</v>
      </c>
      <c r="V95" s="14" t="s">
        <v>675</v>
      </c>
      <c r="AA95" s="14">
        <v>785</v>
      </c>
      <c r="AB95" s="14">
        <v>785</v>
      </c>
      <c r="AG95" s="14">
        <v>840</v>
      </c>
      <c r="AH95" s="14">
        <v>840</v>
      </c>
      <c r="AM95" s="14">
        <v>673</v>
      </c>
      <c r="AN95" s="14">
        <v>673</v>
      </c>
      <c r="AS95" s="14">
        <v>453</v>
      </c>
      <c r="AT95" s="14">
        <v>453</v>
      </c>
      <c r="AU95" s="14" t="s">
        <v>738</v>
      </c>
    </row>
    <row r="96" spans="1:47">
      <c r="A96" s="14" t="s">
        <v>190</v>
      </c>
      <c r="B96" s="14" t="s">
        <v>740</v>
      </c>
      <c r="C96" s="14" t="s">
        <v>192</v>
      </c>
      <c r="D96" s="14" t="s">
        <v>193</v>
      </c>
      <c r="F96" s="14" t="s">
        <v>741</v>
      </c>
      <c r="I96" s="14" t="s">
        <v>742</v>
      </c>
      <c r="K96" s="14" t="s">
        <v>743</v>
      </c>
      <c r="L96" s="14" t="s">
        <v>197</v>
      </c>
      <c r="M96" s="14" t="s">
        <v>744</v>
      </c>
      <c r="N96" s="14">
        <v>1</v>
      </c>
      <c r="O96" s="14" t="s">
        <v>199</v>
      </c>
      <c r="P96" s="14">
        <v>1</v>
      </c>
      <c r="Q96" s="14">
        <v>0.9</v>
      </c>
      <c r="R96" s="14" t="s">
        <v>244</v>
      </c>
      <c r="S96" s="14" t="s">
        <v>136</v>
      </c>
      <c r="T96" s="14" t="s">
        <v>138</v>
      </c>
      <c r="U96" s="14" t="s">
        <v>139</v>
      </c>
      <c r="V96" s="14" t="s">
        <v>201</v>
      </c>
      <c r="AA96" s="14">
        <v>221</v>
      </c>
      <c r="AB96" s="14">
        <v>218</v>
      </c>
      <c r="AG96" s="14">
        <v>253</v>
      </c>
      <c r="AH96" s="14">
        <v>247</v>
      </c>
      <c r="AM96" s="14">
        <v>219</v>
      </c>
      <c r="AN96" s="14">
        <v>247</v>
      </c>
      <c r="AS96" s="14">
        <v>212</v>
      </c>
      <c r="AT96" s="14">
        <v>186</v>
      </c>
      <c r="AU96" s="14" t="s">
        <v>743</v>
      </c>
    </row>
    <row r="97" spans="1:47">
      <c r="A97" s="14" t="s">
        <v>190</v>
      </c>
      <c r="B97" s="14" t="s">
        <v>745</v>
      </c>
      <c r="C97" s="14" t="s">
        <v>192</v>
      </c>
      <c r="D97" s="14" t="s">
        <v>193</v>
      </c>
      <c r="F97" s="14" t="s">
        <v>746</v>
      </c>
      <c r="I97" s="14" t="s">
        <v>747</v>
      </c>
      <c r="J97" s="14" t="s">
        <v>748</v>
      </c>
      <c r="K97" s="14" t="s">
        <v>749</v>
      </c>
      <c r="L97" s="14" t="s">
        <v>284</v>
      </c>
      <c r="M97" s="14" t="s">
        <v>750</v>
      </c>
      <c r="N97" s="14">
        <v>2</v>
      </c>
      <c r="O97" s="14" t="s">
        <v>134</v>
      </c>
      <c r="P97" s="14">
        <v>0.25</v>
      </c>
      <c r="Q97" s="14">
        <v>0.9</v>
      </c>
      <c r="R97" s="14" t="s">
        <v>200</v>
      </c>
      <c r="S97" s="14" t="s">
        <v>136</v>
      </c>
      <c r="T97" s="14" t="s">
        <v>138</v>
      </c>
      <c r="U97" s="14" t="s">
        <v>139</v>
      </c>
      <c r="V97" s="14" t="s">
        <v>201</v>
      </c>
      <c r="AC97" s="14">
        <v>65</v>
      </c>
      <c r="AD97" s="14">
        <v>65</v>
      </c>
      <c r="AK97" s="14">
        <v>71</v>
      </c>
      <c r="AL97" s="14">
        <v>71</v>
      </c>
      <c r="AS97" s="14">
        <v>64</v>
      </c>
      <c r="AT97" s="14">
        <v>69</v>
      </c>
      <c r="AU97" s="14" t="s">
        <v>749</v>
      </c>
    </row>
    <row r="98" spans="1:47">
      <c r="A98" s="14" t="s">
        <v>190</v>
      </c>
      <c r="B98" s="14" t="s">
        <v>751</v>
      </c>
      <c r="C98" s="14" t="s">
        <v>192</v>
      </c>
      <c r="D98" s="14" t="s">
        <v>193</v>
      </c>
      <c r="F98" s="14" t="s">
        <v>752</v>
      </c>
      <c r="I98" s="14" t="s">
        <v>753</v>
      </c>
      <c r="J98" s="14" t="s">
        <v>754</v>
      </c>
      <c r="K98" s="14" t="s">
        <v>755</v>
      </c>
      <c r="L98" s="14" t="s">
        <v>132</v>
      </c>
      <c r="M98" s="14" t="s">
        <v>756</v>
      </c>
      <c r="N98" s="14">
        <v>2</v>
      </c>
      <c r="O98" s="14" t="s">
        <v>134</v>
      </c>
      <c r="P98" s="14">
        <v>1</v>
      </c>
      <c r="Q98" s="14">
        <v>0.9</v>
      </c>
      <c r="R98" s="14" t="s">
        <v>244</v>
      </c>
      <c r="S98" s="14" t="s">
        <v>136</v>
      </c>
      <c r="T98" s="14" t="s">
        <v>138</v>
      </c>
      <c r="U98" s="14" t="s">
        <v>139</v>
      </c>
      <c r="V98" s="14" t="s">
        <v>201</v>
      </c>
      <c r="AA98" s="14">
        <v>14</v>
      </c>
      <c r="AB98" s="14">
        <v>14</v>
      </c>
      <c r="AG98" s="14">
        <v>18</v>
      </c>
      <c r="AH98" s="14">
        <v>18</v>
      </c>
      <c r="AM98" s="14">
        <v>5</v>
      </c>
      <c r="AN98" s="14">
        <v>5</v>
      </c>
      <c r="AS98" s="14">
        <v>32</v>
      </c>
      <c r="AT98" s="14">
        <v>32</v>
      </c>
      <c r="AU98" s="14" t="s">
        <v>755</v>
      </c>
    </row>
    <row r="99" spans="1:47">
      <c r="A99" s="14" t="s">
        <v>218</v>
      </c>
      <c r="B99" s="14" t="s">
        <v>757</v>
      </c>
      <c r="C99" s="14" t="s">
        <v>220</v>
      </c>
      <c r="D99" s="14" t="s">
        <v>221</v>
      </c>
      <c r="E99" s="14" t="s">
        <v>222</v>
      </c>
      <c r="F99" s="14" t="s">
        <v>758</v>
      </c>
      <c r="I99" s="14" t="s">
        <v>759</v>
      </c>
      <c r="J99" s="14" t="s">
        <v>760</v>
      </c>
      <c r="K99" s="14" t="s">
        <v>761</v>
      </c>
      <c r="L99" s="14" t="s">
        <v>132</v>
      </c>
      <c r="M99" s="14" t="s">
        <v>762</v>
      </c>
      <c r="N99" s="14">
        <v>1</v>
      </c>
      <c r="O99" s="14" t="s">
        <v>134</v>
      </c>
      <c r="P99" s="14">
        <v>1</v>
      </c>
      <c r="Q99" s="14">
        <v>0.9</v>
      </c>
      <c r="R99" s="14" t="s">
        <v>244</v>
      </c>
      <c r="S99" s="14" t="s">
        <v>136</v>
      </c>
      <c r="T99" s="14" t="s">
        <v>138</v>
      </c>
      <c r="U99" s="14" t="s">
        <v>139</v>
      </c>
      <c r="V99" s="14" t="s">
        <v>763</v>
      </c>
      <c r="AA99" s="14">
        <v>8</v>
      </c>
      <c r="AB99" s="14">
        <v>8</v>
      </c>
      <c r="AG99" s="14">
        <v>8</v>
      </c>
      <c r="AH99" s="14">
        <v>8</v>
      </c>
      <c r="AM99" s="14">
        <v>248</v>
      </c>
      <c r="AN99" s="14">
        <v>248</v>
      </c>
      <c r="AS99" s="14">
        <v>76</v>
      </c>
      <c r="AT99" s="14">
        <v>76</v>
      </c>
      <c r="AU99" s="14" t="s">
        <v>761</v>
      </c>
    </row>
    <row r="100" spans="1:47">
      <c r="A100" s="14" t="s">
        <v>764</v>
      </c>
      <c r="B100" s="14" t="s">
        <v>765</v>
      </c>
      <c r="C100" s="14" t="s">
        <v>766</v>
      </c>
      <c r="D100" s="14" t="s">
        <v>767</v>
      </c>
      <c r="F100" s="14" t="s">
        <v>768</v>
      </c>
      <c r="I100" s="14" t="s">
        <v>769</v>
      </c>
      <c r="K100" s="14" t="s">
        <v>770</v>
      </c>
      <c r="L100" s="14" t="s">
        <v>197</v>
      </c>
      <c r="M100" s="14" t="s">
        <v>771</v>
      </c>
      <c r="N100" s="14">
        <v>2</v>
      </c>
      <c r="O100" s="14" t="s">
        <v>199</v>
      </c>
      <c r="P100" s="14">
        <v>1</v>
      </c>
      <c r="Q100" s="14">
        <v>0.9</v>
      </c>
      <c r="R100" s="14" t="s">
        <v>200</v>
      </c>
      <c r="S100" s="14" t="s">
        <v>136</v>
      </c>
      <c r="T100" s="14" t="s">
        <v>138</v>
      </c>
      <c r="U100" s="14" t="s">
        <v>139</v>
      </c>
      <c r="V100" s="14" t="s">
        <v>772</v>
      </c>
      <c r="W100" s="14">
        <v>1</v>
      </c>
      <c r="X100" s="14">
        <v>1</v>
      </c>
      <c r="AA100" s="14">
        <v>1</v>
      </c>
      <c r="AB100" s="14">
        <v>1</v>
      </c>
      <c r="AS100" s="14">
        <v>1</v>
      </c>
      <c r="AT100" s="14">
        <v>1</v>
      </c>
      <c r="AU100" s="14" t="s">
        <v>770</v>
      </c>
    </row>
    <row r="101" spans="1:47">
      <c r="A101" s="14" t="s">
        <v>764</v>
      </c>
      <c r="B101" s="14" t="s">
        <v>773</v>
      </c>
      <c r="C101" s="14" t="s">
        <v>766</v>
      </c>
      <c r="D101" s="14" t="s">
        <v>767</v>
      </c>
      <c r="F101" s="14" t="s">
        <v>774</v>
      </c>
      <c r="I101" s="14" t="s">
        <v>775</v>
      </c>
      <c r="K101" s="14" t="s">
        <v>776</v>
      </c>
      <c r="L101" s="14" t="s">
        <v>132</v>
      </c>
      <c r="M101" s="14" t="s">
        <v>777</v>
      </c>
      <c r="N101" s="14">
        <v>1</v>
      </c>
      <c r="O101" s="14" t="s">
        <v>199</v>
      </c>
      <c r="P101" s="14">
        <v>1</v>
      </c>
      <c r="Q101" s="14">
        <v>0.9</v>
      </c>
      <c r="R101" s="14" t="s">
        <v>244</v>
      </c>
      <c r="S101" s="14" t="s">
        <v>136</v>
      </c>
      <c r="T101" s="14" t="s">
        <v>138</v>
      </c>
      <c r="U101" s="14" t="s">
        <v>139</v>
      </c>
      <c r="V101" s="14" t="s">
        <v>772</v>
      </c>
      <c r="Y101" s="14">
        <v>10</v>
      </c>
      <c r="Z101" s="14">
        <v>10</v>
      </c>
      <c r="AC101" s="14">
        <v>10</v>
      </c>
      <c r="AD101" s="14">
        <v>10</v>
      </c>
      <c r="AI101" s="14">
        <v>10</v>
      </c>
      <c r="AJ101" s="14">
        <v>10</v>
      </c>
      <c r="AO101" s="14">
        <v>10</v>
      </c>
      <c r="AP101" s="14">
        <v>10</v>
      </c>
      <c r="AU101" s="14" t="s">
        <v>776</v>
      </c>
    </row>
    <row r="102" spans="1:47">
      <c r="A102" s="14" t="s">
        <v>764</v>
      </c>
      <c r="B102" s="14" t="s">
        <v>778</v>
      </c>
      <c r="C102" s="14" t="s">
        <v>766</v>
      </c>
      <c r="D102" s="14" t="s">
        <v>767</v>
      </c>
      <c r="F102" s="14" t="s">
        <v>779</v>
      </c>
      <c r="I102" s="14" t="s">
        <v>780</v>
      </c>
      <c r="K102" s="14" t="s">
        <v>781</v>
      </c>
      <c r="L102" s="14" t="s">
        <v>132</v>
      </c>
      <c r="M102" s="14" t="s">
        <v>782</v>
      </c>
      <c r="N102" s="14">
        <v>2</v>
      </c>
      <c r="O102" s="14" t="s">
        <v>199</v>
      </c>
      <c r="P102" s="14">
        <v>1</v>
      </c>
      <c r="Q102" s="14">
        <v>0.9</v>
      </c>
      <c r="R102" s="14" t="s">
        <v>244</v>
      </c>
      <c r="S102" s="14" t="s">
        <v>136</v>
      </c>
      <c r="T102" s="14" t="s">
        <v>138</v>
      </c>
      <c r="U102" s="14" t="s">
        <v>139</v>
      </c>
      <c r="V102" s="14" t="s">
        <v>772</v>
      </c>
      <c r="AA102" s="14">
        <v>4</v>
      </c>
      <c r="AB102" s="14">
        <v>4</v>
      </c>
      <c r="AG102" s="14">
        <v>4</v>
      </c>
      <c r="AH102" s="14">
        <v>4</v>
      </c>
      <c r="AM102" s="14">
        <v>5</v>
      </c>
      <c r="AN102" s="14">
        <v>5</v>
      </c>
      <c r="AS102" s="14">
        <v>5</v>
      </c>
      <c r="AT102" s="14">
        <v>5</v>
      </c>
      <c r="AU102" s="14" t="s">
        <v>781</v>
      </c>
    </row>
    <row r="103" spans="1:47">
      <c r="A103" s="14" t="s">
        <v>764</v>
      </c>
      <c r="B103" s="14" t="s">
        <v>783</v>
      </c>
      <c r="C103" s="14" t="s">
        <v>766</v>
      </c>
      <c r="D103" s="14" t="s">
        <v>767</v>
      </c>
      <c r="F103" s="14" t="s">
        <v>784</v>
      </c>
      <c r="I103" s="14" t="s">
        <v>785</v>
      </c>
      <c r="K103" s="14" t="s">
        <v>786</v>
      </c>
      <c r="L103" s="14" t="s">
        <v>132</v>
      </c>
      <c r="M103" s="14" t="s">
        <v>787</v>
      </c>
      <c r="N103" s="14">
        <v>1</v>
      </c>
      <c r="O103" s="14" t="s">
        <v>199</v>
      </c>
      <c r="P103" s="14">
        <v>1</v>
      </c>
      <c r="Q103" s="14">
        <v>0.9</v>
      </c>
      <c r="R103" s="14" t="s">
        <v>244</v>
      </c>
      <c r="S103" s="14" t="s">
        <v>136</v>
      </c>
      <c r="T103" s="14" t="s">
        <v>138</v>
      </c>
      <c r="U103" s="14" t="s">
        <v>139</v>
      </c>
      <c r="V103" s="14" t="s">
        <v>772</v>
      </c>
      <c r="AA103" s="14">
        <v>2</v>
      </c>
      <c r="AB103" s="14">
        <v>2</v>
      </c>
      <c r="AG103" s="14">
        <v>1</v>
      </c>
      <c r="AH103" s="14">
        <v>1</v>
      </c>
      <c r="AM103" s="14">
        <v>2</v>
      </c>
      <c r="AN103" s="14">
        <v>2</v>
      </c>
      <c r="AS103" s="14">
        <v>5</v>
      </c>
      <c r="AT103" s="14">
        <v>5</v>
      </c>
      <c r="AU103" s="14" t="s">
        <v>786</v>
      </c>
    </row>
    <row r="104" spans="1:47">
      <c r="A104" s="14" t="s">
        <v>764</v>
      </c>
      <c r="B104" s="14" t="s">
        <v>788</v>
      </c>
      <c r="C104" s="14" t="s">
        <v>766</v>
      </c>
      <c r="D104" s="14" t="s">
        <v>767</v>
      </c>
      <c r="F104" s="14" t="s">
        <v>789</v>
      </c>
      <c r="I104" s="14" t="s">
        <v>790</v>
      </c>
      <c r="K104" s="14" t="s">
        <v>791</v>
      </c>
      <c r="L104" s="14" t="s">
        <v>132</v>
      </c>
      <c r="M104" s="14" t="s">
        <v>792</v>
      </c>
      <c r="N104" s="14">
        <v>1</v>
      </c>
      <c r="O104" s="14" t="s">
        <v>199</v>
      </c>
      <c r="P104" s="14">
        <v>1</v>
      </c>
      <c r="Q104" s="14">
        <v>0.9</v>
      </c>
      <c r="R104" s="14" t="s">
        <v>135</v>
      </c>
      <c r="S104" s="14" t="s">
        <v>136</v>
      </c>
      <c r="T104" s="14" t="s">
        <v>138</v>
      </c>
      <c r="U104" s="14" t="s">
        <v>139</v>
      </c>
      <c r="V104" s="14" t="s">
        <v>772</v>
      </c>
      <c r="AG104" s="14">
        <v>10</v>
      </c>
      <c r="AH104" s="14">
        <v>10</v>
      </c>
      <c r="AS104" s="14">
        <v>10</v>
      </c>
      <c r="AT104" s="14">
        <v>10</v>
      </c>
      <c r="AU104" s="14" t="s">
        <v>791</v>
      </c>
    </row>
    <row r="105" spans="1:47">
      <c r="A105" s="14" t="s">
        <v>793</v>
      </c>
      <c r="B105" s="14" t="s">
        <v>794</v>
      </c>
      <c r="C105" s="14" t="s">
        <v>795</v>
      </c>
      <c r="D105" s="14" t="s">
        <v>796</v>
      </c>
      <c r="F105" s="14" t="s">
        <v>797</v>
      </c>
      <c r="I105" s="14" t="s">
        <v>798</v>
      </c>
      <c r="K105" s="14" t="s">
        <v>799</v>
      </c>
      <c r="L105" s="14" t="s">
        <v>132</v>
      </c>
      <c r="M105" s="14" t="s">
        <v>800</v>
      </c>
      <c r="N105" s="14">
        <v>2</v>
      </c>
      <c r="O105" s="14" t="s">
        <v>199</v>
      </c>
      <c r="P105" s="14">
        <v>1</v>
      </c>
      <c r="Q105" s="14">
        <v>0.9</v>
      </c>
      <c r="R105" s="14" t="s">
        <v>244</v>
      </c>
      <c r="S105" s="14" t="s">
        <v>136</v>
      </c>
      <c r="T105" s="14" t="s">
        <v>138</v>
      </c>
      <c r="U105" s="14" t="s">
        <v>139</v>
      </c>
      <c r="V105" s="14" t="s">
        <v>772</v>
      </c>
      <c r="AA105" s="14">
        <v>2</v>
      </c>
      <c r="AB105" s="14">
        <v>2</v>
      </c>
      <c r="AG105" s="14">
        <v>7</v>
      </c>
      <c r="AH105" s="14">
        <v>7</v>
      </c>
      <c r="AM105" s="14">
        <v>4</v>
      </c>
      <c r="AN105" s="14">
        <v>4</v>
      </c>
      <c r="AS105" s="14">
        <v>13</v>
      </c>
      <c r="AT105" s="14">
        <v>13</v>
      </c>
      <c r="AU105" s="14" t="s">
        <v>799</v>
      </c>
    </row>
    <row r="106" spans="1:47">
      <c r="A106" s="14" t="s">
        <v>793</v>
      </c>
      <c r="B106" s="14" t="s">
        <v>801</v>
      </c>
      <c r="C106" s="14" t="s">
        <v>795</v>
      </c>
      <c r="D106" s="14" t="s">
        <v>796</v>
      </c>
      <c r="F106" s="14" t="s">
        <v>802</v>
      </c>
      <c r="I106" s="14" t="s">
        <v>803</v>
      </c>
      <c r="K106" s="14" t="s">
        <v>804</v>
      </c>
      <c r="L106" s="14" t="s">
        <v>132</v>
      </c>
      <c r="M106" s="14" t="s">
        <v>805</v>
      </c>
      <c r="N106" s="14">
        <v>2</v>
      </c>
      <c r="O106" s="14" t="s">
        <v>199</v>
      </c>
      <c r="P106" s="14">
        <v>1</v>
      </c>
      <c r="Q106" s="14">
        <v>0.9</v>
      </c>
      <c r="R106" s="14" t="s">
        <v>244</v>
      </c>
      <c r="S106" s="14" t="s">
        <v>136</v>
      </c>
      <c r="T106" s="14" t="s">
        <v>138</v>
      </c>
      <c r="U106" s="14" t="s">
        <v>139</v>
      </c>
      <c r="V106" s="14" t="s">
        <v>772</v>
      </c>
      <c r="AA106" s="14">
        <v>2</v>
      </c>
      <c r="AB106" s="14">
        <v>2</v>
      </c>
      <c r="AG106" s="14">
        <v>8</v>
      </c>
      <c r="AH106" s="14">
        <v>8</v>
      </c>
      <c r="AM106" s="14">
        <v>6</v>
      </c>
      <c r="AN106" s="14">
        <v>6</v>
      </c>
      <c r="AS106" s="14">
        <v>4</v>
      </c>
      <c r="AT106" s="14">
        <v>4</v>
      </c>
      <c r="AU106" s="14" t="s">
        <v>804</v>
      </c>
    </row>
    <row r="107" spans="1:47">
      <c r="A107" s="14" t="s">
        <v>793</v>
      </c>
      <c r="B107" s="14" t="s">
        <v>806</v>
      </c>
      <c r="C107" s="14" t="s">
        <v>795</v>
      </c>
      <c r="D107" s="14" t="s">
        <v>796</v>
      </c>
      <c r="F107" s="14" t="s">
        <v>807</v>
      </c>
      <c r="I107" s="14" t="s">
        <v>808</v>
      </c>
      <c r="K107" s="14" t="s">
        <v>809</v>
      </c>
      <c r="L107" s="14" t="s">
        <v>132</v>
      </c>
      <c r="M107" s="14" t="s">
        <v>810</v>
      </c>
      <c r="N107" s="14">
        <v>1</v>
      </c>
      <c r="O107" s="14" t="s">
        <v>199</v>
      </c>
      <c r="P107" s="14">
        <v>1</v>
      </c>
      <c r="Q107" s="14">
        <v>0.9</v>
      </c>
      <c r="R107" s="14" t="s">
        <v>244</v>
      </c>
      <c r="S107" s="14" t="s">
        <v>136</v>
      </c>
      <c r="T107" s="14" t="s">
        <v>138</v>
      </c>
      <c r="U107" s="14" t="s">
        <v>139</v>
      </c>
      <c r="V107" s="14" t="s">
        <v>772</v>
      </c>
      <c r="AA107" s="14">
        <v>13</v>
      </c>
      <c r="AB107" s="14">
        <v>13</v>
      </c>
      <c r="AG107" s="14">
        <v>29</v>
      </c>
      <c r="AH107" s="14">
        <v>29</v>
      </c>
      <c r="AM107" s="14">
        <v>16</v>
      </c>
      <c r="AN107" s="14">
        <v>16</v>
      </c>
      <c r="AS107" s="14">
        <v>23</v>
      </c>
      <c r="AT107" s="14">
        <v>23</v>
      </c>
      <c r="AU107" s="14" t="s">
        <v>809</v>
      </c>
    </row>
    <row r="108" spans="1:47">
      <c r="A108" s="14" t="s">
        <v>793</v>
      </c>
      <c r="B108" s="14" t="s">
        <v>811</v>
      </c>
      <c r="C108" s="14" t="s">
        <v>795</v>
      </c>
      <c r="D108" s="14" t="s">
        <v>796</v>
      </c>
      <c r="F108" s="14" t="s">
        <v>812</v>
      </c>
      <c r="I108" s="14" t="s">
        <v>813</v>
      </c>
      <c r="K108" s="14" t="s">
        <v>814</v>
      </c>
      <c r="L108" s="14" t="s">
        <v>132</v>
      </c>
      <c r="M108" s="14" t="s">
        <v>815</v>
      </c>
      <c r="N108" s="14">
        <v>2</v>
      </c>
      <c r="O108" s="14" t="s">
        <v>199</v>
      </c>
      <c r="P108" s="14">
        <v>1</v>
      </c>
      <c r="Q108" s="14">
        <v>0.9</v>
      </c>
      <c r="R108" s="14" t="s">
        <v>244</v>
      </c>
      <c r="S108" s="14" t="s">
        <v>136</v>
      </c>
      <c r="T108" s="14" t="s">
        <v>138</v>
      </c>
      <c r="U108" s="14" t="s">
        <v>139</v>
      </c>
      <c r="V108" s="14" t="s">
        <v>772</v>
      </c>
      <c r="AA108" s="14">
        <v>8</v>
      </c>
      <c r="AB108" s="14">
        <v>8</v>
      </c>
      <c r="AG108" s="14">
        <v>14</v>
      </c>
      <c r="AH108" s="14">
        <v>14</v>
      </c>
      <c r="AM108" s="14">
        <v>8</v>
      </c>
      <c r="AN108" s="14">
        <v>8</v>
      </c>
      <c r="AS108" s="14">
        <v>18</v>
      </c>
      <c r="AT108" s="14">
        <v>18</v>
      </c>
      <c r="AU108" s="14" t="s">
        <v>814</v>
      </c>
    </row>
    <row r="109" spans="1:47">
      <c r="A109" s="14" t="s">
        <v>793</v>
      </c>
      <c r="B109" s="14" t="s">
        <v>816</v>
      </c>
      <c r="C109" s="14" t="s">
        <v>795</v>
      </c>
      <c r="D109" s="14" t="s">
        <v>796</v>
      </c>
      <c r="F109" s="14" t="s">
        <v>817</v>
      </c>
      <c r="I109" s="14" t="s">
        <v>818</v>
      </c>
      <c r="K109" s="14" t="s">
        <v>819</v>
      </c>
      <c r="L109" s="14" t="s">
        <v>132</v>
      </c>
      <c r="M109" s="14" t="s">
        <v>820</v>
      </c>
      <c r="N109" s="14">
        <v>2</v>
      </c>
      <c r="O109" s="14" t="s">
        <v>199</v>
      </c>
      <c r="P109" s="14">
        <v>1</v>
      </c>
      <c r="Q109" s="14">
        <v>0.9</v>
      </c>
      <c r="R109" s="14" t="s">
        <v>244</v>
      </c>
      <c r="S109" s="14" t="s">
        <v>136</v>
      </c>
      <c r="T109" s="14" t="s">
        <v>138</v>
      </c>
      <c r="U109" s="14" t="s">
        <v>139</v>
      </c>
      <c r="V109" s="14" t="s">
        <v>772</v>
      </c>
      <c r="AA109" s="14">
        <v>7</v>
      </c>
      <c r="AB109" s="14">
        <v>7</v>
      </c>
      <c r="AG109" s="14">
        <v>5</v>
      </c>
      <c r="AH109" s="14">
        <v>5</v>
      </c>
      <c r="AM109" s="14">
        <v>8</v>
      </c>
      <c r="AN109" s="14">
        <v>8</v>
      </c>
      <c r="AS109" s="14">
        <v>20</v>
      </c>
      <c r="AT109" s="14">
        <v>20</v>
      </c>
      <c r="AU109" s="14" t="s">
        <v>819</v>
      </c>
    </row>
    <row r="110" spans="1:47">
      <c r="A110" s="14" t="s">
        <v>793</v>
      </c>
      <c r="B110" s="14" t="s">
        <v>821</v>
      </c>
      <c r="C110" s="14" t="s">
        <v>795</v>
      </c>
      <c r="D110" s="14" t="s">
        <v>796</v>
      </c>
      <c r="F110" s="14" t="s">
        <v>822</v>
      </c>
      <c r="I110" s="14" t="s">
        <v>823</v>
      </c>
      <c r="K110" s="14" t="s">
        <v>824</v>
      </c>
      <c r="L110" s="14" t="s">
        <v>132</v>
      </c>
      <c r="M110" s="14" t="s">
        <v>825</v>
      </c>
      <c r="N110" s="14">
        <v>2</v>
      </c>
      <c r="O110" s="14" t="s">
        <v>199</v>
      </c>
      <c r="P110" s="14">
        <v>1</v>
      </c>
      <c r="Q110" s="14">
        <v>0.9</v>
      </c>
      <c r="R110" s="14" t="s">
        <v>244</v>
      </c>
      <c r="S110" s="14" t="s">
        <v>136</v>
      </c>
      <c r="T110" s="14" t="s">
        <v>138</v>
      </c>
      <c r="U110" s="14" t="s">
        <v>139</v>
      </c>
      <c r="V110" s="14" t="s">
        <v>772</v>
      </c>
      <c r="AA110" s="14">
        <v>2</v>
      </c>
      <c r="AB110" s="14">
        <v>2</v>
      </c>
      <c r="AG110" s="14">
        <v>4</v>
      </c>
      <c r="AH110" s="14">
        <v>4</v>
      </c>
      <c r="AM110" s="14">
        <v>3</v>
      </c>
      <c r="AN110" s="14">
        <v>3</v>
      </c>
      <c r="AS110" s="14">
        <v>4</v>
      </c>
      <c r="AT110" s="14">
        <v>4</v>
      </c>
      <c r="AU110" s="14" t="s">
        <v>824</v>
      </c>
    </row>
    <row r="111" spans="1:47">
      <c r="A111" s="14" t="s">
        <v>793</v>
      </c>
      <c r="B111" s="14" t="s">
        <v>826</v>
      </c>
      <c r="C111" s="14" t="s">
        <v>795</v>
      </c>
      <c r="D111" s="14" t="s">
        <v>796</v>
      </c>
      <c r="F111" s="14" t="s">
        <v>827</v>
      </c>
      <c r="I111" s="14" t="s">
        <v>828</v>
      </c>
      <c r="K111" s="14" t="s">
        <v>829</v>
      </c>
      <c r="L111" s="14" t="s">
        <v>132</v>
      </c>
      <c r="M111" s="14" t="s">
        <v>830</v>
      </c>
      <c r="N111" s="14">
        <v>1</v>
      </c>
      <c r="O111" s="14" t="s">
        <v>199</v>
      </c>
      <c r="P111" s="14">
        <v>1</v>
      </c>
      <c r="Q111" s="14">
        <v>0.9</v>
      </c>
      <c r="R111" s="14" t="s">
        <v>200</v>
      </c>
      <c r="S111" s="14" t="s">
        <v>136</v>
      </c>
      <c r="T111" s="14" t="s">
        <v>138</v>
      </c>
      <c r="U111" s="14" t="s">
        <v>139</v>
      </c>
      <c r="V111" s="14" t="s">
        <v>772</v>
      </c>
      <c r="AG111" s="14">
        <v>6</v>
      </c>
      <c r="AH111" s="14">
        <v>6</v>
      </c>
      <c r="AM111" s="14">
        <v>3</v>
      </c>
      <c r="AN111" s="14">
        <v>3</v>
      </c>
      <c r="AS111" s="14">
        <v>8</v>
      </c>
      <c r="AT111" s="14">
        <v>8</v>
      </c>
      <c r="AU111" s="14" t="s">
        <v>829</v>
      </c>
    </row>
    <row r="112" spans="1:47">
      <c r="A112" s="14" t="s">
        <v>831</v>
      </c>
      <c r="B112" s="14" t="s">
        <v>832</v>
      </c>
      <c r="C112" s="14" t="s">
        <v>833</v>
      </c>
      <c r="D112" s="14" t="s">
        <v>834</v>
      </c>
      <c r="F112" s="14" t="s">
        <v>835</v>
      </c>
      <c r="I112" s="14" t="s">
        <v>836</v>
      </c>
      <c r="K112" s="14" t="s">
        <v>837</v>
      </c>
      <c r="L112" s="14" t="s">
        <v>132</v>
      </c>
      <c r="M112" s="14" t="s">
        <v>838</v>
      </c>
      <c r="N112" s="14">
        <v>2</v>
      </c>
      <c r="O112" s="14" t="s">
        <v>199</v>
      </c>
      <c r="P112" s="14">
        <v>1</v>
      </c>
      <c r="Q112" s="14">
        <v>0.9</v>
      </c>
      <c r="R112" s="14" t="s">
        <v>839</v>
      </c>
      <c r="S112" s="14" t="s">
        <v>136</v>
      </c>
      <c r="T112" s="14" t="s">
        <v>138</v>
      </c>
      <c r="U112" s="14" t="s">
        <v>139</v>
      </c>
      <c r="V112" s="14" t="s">
        <v>772</v>
      </c>
      <c r="Y112" s="14">
        <v>1</v>
      </c>
      <c r="Z112" s="14">
        <v>1</v>
      </c>
      <c r="AA112" s="14">
        <v>1</v>
      </c>
      <c r="AB112" s="14">
        <v>1</v>
      </c>
      <c r="AC112" s="14">
        <v>2</v>
      </c>
      <c r="AD112" s="14">
        <v>2</v>
      </c>
      <c r="AE112" s="14">
        <v>1</v>
      </c>
      <c r="AF112" s="14">
        <v>1</v>
      </c>
      <c r="AG112" s="14">
        <v>1</v>
      </c>
      <c r="AH112" s="14">
        <v>1</v>
      </c>
      <c r="AI112" s="14">
        <v>2</v>
      </c>
      <c r="AJ112" s="14">
        <v>2</v>
      </c>
      <c r="AK112" s="14">
        <v>1</v>
      </c>
      <c r="AL112" s="14">
        <v>1</v>
      </c>
      <c r="AM112" s="14">
        <v>1</v>
      </c>
      <c r="AN112" s="14">
        <v>1</v>
      </c>
      <c r="AO112" s="14">
        <v>1</v>
      </c>
      <c r="AP112" s="14">
        <v>2</v>
      </c>
      <c r="AQ112" s="14">
        <v>2</v>
      </c>
      <c r="AR112" s="14">
        <v>1</v>
      </c>
      <c r="AS112" s="14">
        <v>1</v>
      </c>
      <c r="AT112" s="14">
        <v>1</v>
      </c>
      <c r="AU112" s="14" t="s">
        <v>837</v>
      </c>
    </row>
    <row r="113" spans="1:47">
      <c r="A113" s="14" t="s">
        <v>831</v>
      </c>
      <c r="B113" s="14" t="s">
        <v>840</v>
      </c>
      <c r="C113" s="14" t="s">
        <v>833</v>
      </c>
      <c r="D113" s="14" t="s">
        <v>834</v>
      </c>
      <c r="F113" s="14" t="s">
        <v>841</v>
      </c>
      <c r="I113" s="14" t="s">
        <v>842</v>
      </c>
      <c r="J113" s="14" t="s">
        <v>843</v>
      </c>
      <c r="K113" s="14" t="s">
        <v>844</v>
      </c>
      <c r="L113" s="14" t="s">
        <v>284</v>
      </c>
      <c r="M113" s="14" t="s">
        <v>845</v>
      </c>
      <c r="N113" s="14">
        <v>1</v>
      </c>
      <c r="O113" s="14" t="s">
        <v>134</v>
      </c>
      <c r="P113" s="14">
        <v>0.99</v>
      </c>
      <c r="Q113" s="14">
        <v>0.9</v>
      </c>
      <c r="R113" s="14" t="s">
        <v>200</v>
      </c>
      <c r="S113" s="14" t="s">
        <v>136</v>
      </c>
      <c r="T113" s="14" t="s">
        <v>138</v>
      </c>
      <c r="U113" s="14" t="s">
        <v>139</v>
      </c>
      <c r="V113" s="14" t="s">
        <v>772</v>
      </c>
      <c r="AC113" s="14">
        <v>63</v>
      </c>
      <c r="AD113" s="14">
        <v>65</v>
      </c>
      <c r="AK113" s="14">
        <v>63</v>
      </c>
      <c r="AL113" s="14">
        <v>65</v>
      </c>
      <c r="AS113" s="14">
        <v>79</v>
      </c>
      <c r="AT113" s="14">
        <v>81</v>
      </c>
      <c r="AU113" s="14" t="s">
        <v>844</v>
      </c>
    </row>
    <row r="114" spans="1:47">
      <c r="A114" s="14" t="s">
        <v>831</v>
      </c>
      <c r="B114" s="14" t="s">
        <v>846</v>
      </c>
      <c r="C114" s="14" t="s">
        <v>833</v>
      </c>
      <c r="D114" s="14" t="s">
        <v>834</v>
      </c>
      <c r="F114" s="14" t="s">
        <v>847</v>
      </c>
      <c r="I114" s="14" t="s">
        <v>848</v>
      </c>
      <c r="J114" s="14" t="s">
        <v>849</v>
      </c>
      <c r="K114" s="14" t="s">
        <v>850</v>
      </c>
      <c r="L114" s="14" t="s">
        <v>132</v>
      </c>
      <c r="M114" s="14" t="s">
        <v>851</v>
      </c>
      <c r="N114" s="14">
        <v>1</v>
      </c>
      <c r="O114" s="14" t="s">
        <v>134</v>
      </c>
      <c r="P114" s="14">
        <v>0.92</v>
      </c>
      <c r="Q114" s="14" t="s">
        <v>256</v>
      </c>
      <c r="R114" s="14" t="s">
        <v>244</v>
      </c>
      <c r="S114" s="14" t="s">
        <v>257</v>
      </c>
      <c r="T114" s="14" t="s">
        <v>258</v>
      </c>
      <c r="U114" s="14" t="s">
        <v>259</v>
      </c>
      <c r="V114" s="14" t="s">
        <v>772</v>
      </c>
      <c r="AA114" s="14">
        <v>18897230474</v>
      </c>
      <c r="AB114" s="14">
        <v>39425689381</v>
      </c>
      <c r="AG114" s="14">
        <v>62990768248</v>
      </c>
      <c r="AH114" s="14">
        <v>48975395119</v>
      </c>
      <c r="AM114" s="14">
        <v>56061783741</v>
      </c>
      <c r="AN114" s="14">
        <v>62900768248</v>
      </c>
      <c r="AS114" s="14">
        <v>61579124112</v>
      </c>
      <c r="AT114" s="14">
        <v>62990768248</v>
      </c>
      <c r="AU114" s="14" t="s">
        <v>850</v>
      </c>
    </row>
    <row r="115" spans="1:47">
      <c r="A115" s="14" t="s">
        <v>852</v>
      </c>
      <c r="B115" s="14" t="s">
        <v>853</v>
      </c>
      <c r="C115" s="14" t="s">
        <v>854</v>
      </c>
      <c r="D115" s="14" t="s">
        <v>855</v>
      </c>
      <c r="F115" s="14" t="s">
        <v>856</v>
      </c>
      <c r="I115" s="14" t="s">
        <v>857</v>
      </c>
      <c r="J115" s="14" t="s">
        <v>858</v>
      </c>
      <c r="K115" s="14" t="s">
        <v>859</v>
      </c>
      <c r="L115" s="14" t="s">
        <v>132</v>
      </c>
      <c r="M115" s="14" t="s">
        <v>860</v>
      </c>
      <c r="N115" s="14">
        <v>1</v>
      </c>
      <c r="O115" s="14" t="s">
        <v>134</v>
      </c>
      <c r="P115" s="14">
        <v>1</v>
      </c>
      <c r="Q115" s="14">
        <v>0.9</v>
      </c>
      <c r="R115" s="14" t="s">
        <v>244</v>
      </c>
      <c r="S115" s="14" t="s">
        <v>136</v>
      </c>
      <c r="T115" s="14" t="s">
        <v>138</v>
      </c>
      <c r="U115" s="14" t="s">
        <v>139</v>
      </c>
      <c r="V115" s="14" t="s">
        <v>861</v>
      </c>
      <c r="AA115" s="14">
        <v>8321</v>
      </c>
      <c r="AB115" s="14">
        <v>8321</v>
      </c>
      <c r="AG115" s="14">
        <v>16807</v>
      </c>
      <c r="AH115" s="14">
        <v>16807</v>
      </c>
      <c r="AM115" s="14">
        <v>18186</v>
      </c>
      <c r="AN115" s="14">
        <v>18186</v>
      </c>
      <c r="AS115" s="14">
        <v>18827</v>
      </c>
      <c r="AT115" s="14">
        <v>18827</v>
      </c>
      <c r="AU115" s="14" t="s">
        <v>859</v>
      </c>
    </row>
    <row r="116" spans="1:47">
      <c r="A116" s="14" t="s">
        <v>852</v>
      </c>
      <c r="B116" s="14" t="s">
        <v>862</v>
      </c>
      <c r="C116" s="14" t="s">
        <v>854</v>
      </c>
      <c r="D116" s="14" t="s">
        <v>855</v>
      </c>
      <c r="F116" s="14" t="s">
        <v>863</v>
      </c>
      <c r="I116" s="14" t="s">
        <v>864</v>
      </c>
      <c r="J116" s="14" t="s">
        <v>865</v>
      </c>
      <c r="K116" s="14" t="s">
        <v>866</v>
      </c>
      <c r="L116" s="14" t="s">
        <v>132</v>
      </c>
      <c r="M116" s="14" t="s">
        <v>867</v>
      </c>
      <c r="N116" s="14">
        <v>2</v>
      </c>
      <c r="O116" s="14" t="s">
        <v>134</v>
      </c>
      <c r="P116" s="14">
        <v>1</v>
      </c>
      <c r="Q116" s="14">
        <v>0.9</v>
      </c>
      <c r="R116" s="14" t="s">
        <v>244</v>
      </c>
      <c r="S116" s="14" t="s">
        <v>136</v>
      </c>
      <c r="T116" s="14" t="s">
        <v>138</v>
      </c>
      <c r="U116" s="14" t="s">
        <v>139</v>
      </c>
      <c r="V116" s="14" t="s">
        <v>861</v>
      </c>
      <c r="AA116" s="14">
        <v>4012</v>
      </c>
      <c r="AB116" s="14">
        <v>4012</v>
      </c>
      <c r="AG116" s="14">
        <v>4928</v>
      </c>
      <c r="AH116" s="14">
        <v>4928</v>
      </c>
      <c r="AM116" s="14">
        <v>6566</v>
      </c>
      <c r="AN116" s="14">
        <v>6566</v>
      </c>
      <c r="AS116" s="14">
        <v>7068</v>
      </c>
      <c r="AT116" s="14">
        <v>7068</v>
      </c>
      <c r="AU116" s="14" t="s">
        <v>866</v>
      </c>
    </row>
    <row r="117" spans="1:47">
      <c r="A117" s="14" t="s">
        <v>505</v>
      </c>
      <c r="B117" s="14" t="s">
        <v>868</v>
      </c>
      <c r="C117" s="14" t="s">
        <v>507</v>
      </c>
      <c r="F117" s="14" t="s">
        <v>869</v>
      </c>
      <c r="I117" s="14" t="s">
        <v>870</v>
      </c>
      <c r="J117" s="14" t="s">
        <v>871</v>
      </c>
      <c r="K117" s="14" t="s">
        <v>872</v>
      </c>
      <c r="L117" s="14" t="s">
        <v>132</v>
      </c>
      <c r="M117" s="14" t="s">
        <v>873</v>
      </c>
      <c r="N117" s="14">
        <v>2</v>
      </c>
      <c r="O117" s="14" t="s">
        <v>450</v>
      </c>
      <c r="P117" s="14">
        <v>0.8</v>
      </c>
      <c r="Q117" s="14" t="s">
        <v>256</v>
      </c>
      <c r="R117" s="14" t="s">
        <v>244</v>
      </c>
      <c r="S117" s="14" t="s">
        <v>257</v>
      </c>
      <c r="T117" s="14" t="s">
        <v>258</v>
      </c>
      <c r="U117" s="14" t="s">
        <v>259</v>
      </c>
      <c r="V117" s="14" t="s">
        <v>861</v>
      </c>
      <c r="AA117" s="14">
        <v>14</v>
      </c>
      <c r="AB117" s="14">
        <v>14</v>
      </c>
      <c r="AG117" s="14">
        <v>9</v>
      </c>
      <c r="AH117" s="14">
        <v>13</v>
      </c>
      <c r="AM117" s="14">
        <v>12</v>
      </c>
      <c r="AN117" s="14">
        <v>3</v>
      </c>
      <c r="AS117" s="14">
        <v>7</v>
      </c>
      <c r="AT117" s="14">
        <v>5</v>
      </c>
      <c r="AU117" s="14" t="s">
        <v>872</v>
      </c>
    </row>
    <row r="118" spans="1:47">
      <c r="A118" s="14" t="s">
        <v>505</v>
      </c>
      <c r="B118" s="14" t="s">
        <v>874</v>
      </c>
      <c r="C118" s="14" t="s">
        <v>507</v>
      </c>
      <c r="F118" s="14" t="s">
        <v>875</v>
      </c>
      <c r="I118" s="14" t="s">
        <v>876</v>
      </c>
      <c r="J118" s="14" t="s">
        <v>877</v>
      </c>
      <c r="K118" s="14" t="s">
        <v>878</v>
      </c>
      <c r="L118" s="14" t="s">
        <v>132</v>
      </c>
      <c r="M118" s="14" t="s">
        <v>879</v>
      </c>
      <c r="N118" s="14">
        <v>2</v>
      </c>
      <c r="O118" s="14" t="s">
        <v>450</v>
      </c>
      <c r="P118" s="14">
        <v>1</v>
      </c>
      <c r="Q118" s="14" t="s">
        <v>256</v>
      </c>
      <c r="R118" s="14" t="s">
        <v>244</v>
      </c>
      <c r="S118" s="14" t="s">
        <v>257</v>
      </c>
      <c r="T118" s="14" t="s">
        <v>258</v>
      </c>
      <c r="U118" s="14" t="s">
        <v>259</v>
      </c>
      <c r="V118" s="14" t="s">
        <v>861</v>
      </c>
      <c r="AA118" s="14">
        <v>49</v>
      </c>
      <c r="AB118" s="14">
        <v>93</v>
      </c>
      <c r="AG118" s="14">
        <v>57</v>
      </c>
      <c r="AH118" s="14">
        <v>116</v>
      </c>
      <c r="AM118" s="14">
        <v>61</v>
      </c>
      <c r="AN118" s="14">
        <v>74</v>
      </c>
      <c r="AS118" s="14">
        <v>83</v>
      </c>
      <c r="AT118" s="14">
        <v>83</v>
      </c>
      <c r="AU118" s="14" t="s">
        <v>878</v>
      </c>
    </row>
    <row r="119" spans="1:47">
      <c r="A119" s="14" t="s">
        <v>299</v>
      </c>
      <c r="B119" s="14" t="s">
        <v>880</v>
      </c>
      <c r="C119" s="14" t="s">
        <v>301</v>
      </c>
      <c r="D119" s="14" t="s">
        <v>302</v>
      </c>
      <c r="F119" s="14" t="s">
        <v>881</v>
      </c>
      <c r="I119" s="14" t="s">
        <v>882</v>
      </c>
      <c r="J119" s="14" t="s">
        <v>883</v>
      </c>
      <c r="K119" s="14" t="s">
        <v>884</v>
      </c>
      <c r="L119" s="14" t="s">
        <v>132</v>
      </c>
      <c r="M119" s="14" t="s">
        <v>885</v>
      </c>
      <c r="N119" s="14">
        <v>2</v>
      </c>
      <c r="O119" s="14" t="s">
        <v>450</v>
      </c>
      <c r="P119" s="14">
        <v>0.8</v>
      </c>
      <c r="Q119" s="14" t="s">
        <v>256</v>
      </c>
      <c r="R119" s="14" t="s">
        <v>244</v>
      </c>
      <c r="S119" s="14" t="s">
        <v>257</v>
      </c>
      <c r="T119" s="14" t="s">
        <v>258</v>
      </c>
      <c r="U119" s="14" t="s">
        <v>259</v>
      </c>
      <c r="V119" s="14" t="s">
        <v>861</v>
      </c>
      <c r="AA119" s="14">
        <v>8</v>
      </c>
      <c r="AB119" s="14">
        <v>11</v>
      </c>
      <c r="AG119" s="14">
        <v>7</v>
      </c>
      <c r="AH119" s="14">
        <v>11</v>
      </c>
      <c r="AM119" s="14">
        <v>9</v>
      </c>
      <c r="AN119" s="14">
        <v>3</v>
      </c>
      <c r="AS119" s="14">
        <v>6</v>
      </c>
      <c r="AT119" s="14">
        <v>8</v>
      </c>
      <c r="AU119" s="14" t="s">
        <v>884</v>
      </c>
    </row>
    <row r="120" spans="1:47">
      <c r="A120" s="14" t="s">
        <v>886</v>
      </c>
      <c r="B120" s="14" t="s">
        <v>887</v>
      </c>
      <c r="C120" s="14" t="s">
        <v>888</v>
      </c>
      <c r="F120" s="14" t="s">
        <v>889</v>
      </c>
      <c r="I120" s="14" t="s">
        <v>890</v>
      </c>
      <c r="J120" s="14" t="s">
        <v>891</v>
      </c>
      <c r="K120" s="14" t="s">
        <v>892</v>
      </c>
      <c r="L120" s="14" t="s">
        <v>284</v>
      </c>
      <c r="M120" s="14" t="s">
        <v>893</v>
      </c>
      <c r="N120" s="14">
        <v>2</v>
      </c>
      <c r="O120" s="14" t="s">
        <v>134</v>
      </c>
      <c r="P120" s="14">
        <v>0.15</v>
      </c>
      <c r="Q120" s="14" t="s">
        <v>256</v>
      </c>
      <c r="R120" s="14" t="s">
        <v>135</v>
      </c>
      <c r="S120" s="14" t="s">
        <v>257</v>
      </c>
      <c r="T120" s="14" t="s">
        <v>258</v>
      </c>
      <c r="U120" s="14" t="s">
        <v>259</v>
      </c>
      <c r="V120" s="14" t="s">
        <v>894</v>
      </c>
      <c r="AG120" s="14">
        <v>11624550740</v>
      </c>
      <c r="AH120" s="14">
        <v>141820960444</v>
      </c>
      <c r="AS120" s="14">
        <v>141820960444</v>
      </c>
      <c r="AT120" s="14">
        <v>23834978832</v>
      </c>
      <c r="AU120" s="14" t="s">
        <v>892</v>
      </c>
    </row>
    <row r="121" spans="1:47">
      <c r="A121" s="14" t="s">
        <v>886</v>
      </c>
      <c r="B121" s="14" t="s">
        <v>895</v>
      </c>
      <c r="C121" s="14" t="s">
        <v>888</v>
      </c>
      <c r="F121" s="14" t="s">
        <v>896</v>
      </c>
      <c r="I121" s="14" t="s">
        <v>897</v>
      </c>
      <c r="K121" s="14" t="s">
        <v>898</v>
      </c>
      <c r="L121" s="14" t="s">
        <v>132</v>
      </c>
      <c r="M121" s="14" t="s">
        <v>899</v>
      </c>
      <c r="N121" s="14">
        <v>1</v>
      </c>
      <c r="O121" s="14" t="s">
        <v>199</v>
      </c>
      <c r="P121" s="14">
        <v>1</v>
      </c>
      <c r="Q121" s="14" t="s">
        <v>256</v>
      </c>
      <c r="R121" s="14" t="s">
        <v>135</v>
      </c>
      <c r="S121" s="14" t="s">
        <v>257</v>
      </c>
      <c r="T121" s="14" t="s">
        <v>258</v>
      </c>
      <c r="U121" s="14" t="s">
        <v>259</v>
      </c>
      <c r="V121" s="14" t="s">
        <v>894</v>
      </c>
      <c r="AG121" s="14">
        <v>7941549851</v>
      </c>
      <c r="AH121" s="14">
        <v>2500000000</v>
      </c>
      <c r="AS121" s="14">
        <v>9336767423</v>
      </c>
      <c r="AT121" s="14">
        <v>2500000000</v>
      </c>
      <c r="AU121" s="14" t="s">
        <v>898</v>
      </c>
    </row>
    <row r="122" spans="1:47">
      <c r="A122" s="14" t="s">
        <v>900</v>
      </c>
      <c r="B122" s="14" t="s">
        <v>901</v>
      </c>
      <c r="C122" s="14" t="s">
        <v>902</v>
      </c>
      <c r="D122" s="14" t="s">
        <v>903</v>
      </c>
      <c r="F122" s="14" t="s">
        <v>904</v>
      </c>
      <c r="I122" s="14" t="s">
        <v>905</v>
      </c>
      <c r="J122" s="14" t="s">
        <v>906</v>
      </c>
      <c r="K122" s="14" t="s">
        <v>907</v>
      </c>
      <c r="L122" s="14" t="s">
        <v>132</v>
      </c>
      <c r="M122" s="14" t="s">
        <v>908</v>
      </c>
      <c r="N122" s="14">
        <v>2</v>
      </c>
      <c r="O122" s="14" t="s">
        <v>134</v>
      </c>
      <c r="P122" s="14">
        <v>0.7</v>
      </c>
      <c r="Q122" s="14" t="s">
        <v>256</v>
      </c>
      <c r="R122" s="14" t="s">
        <v>244</v>
      </c>
      <c r="S122" s="14" t="s">
        <v>257</v>
      </c>
      <c r="T122" s="14" t="s">
        <v>258</v>
      </c>
      <c r="U122" s="14" t="s">
        <v>259</v>
      </c>
      <c r="V122" s="14" t="s">
        <v>861</v>
      </c>
      <c r="AA122" s="14">
        <v>148</v>
      </c>
      <c r="AB122" s="14">
        <v>185</v>
      </c>
      <c r="AG122" s="14">
        <v>181</v>
      </c>
      <c r="AH122" s="14">
        <v>234</v>
      </c>
      <c r="AM122" s="14">
        <v>146</v>
      </c>
      <c r="AN122" s="14">
        <v>183</v>
      </c>
      <c r="AS122" s="14">
        <v>153</v>
      </c>
      <c r="AT122" s="14">
        <v>193</v>
      </c>
      <c r="AU122" s="14" t="s">
        <v>907</v>
      </c>
    </row>
    <row r="123" spans="1:47">
      <c r="A123" s="14" t="s">
        <v>900</v>
      </c>
      <c r="B123" s="14" t="s">
        <v>909</v>
      </c>
      <c r="C123" s="14" t="s">
        <v>902</v>
      </c>
      <c r="D123" s="14" t="s">
        <v>903</v>
      </c>
      <c r="F123" s="14" t="s">
        <v>910</v>
      </c>
      <c r="I123" s="14" t="s">
        <v>911</v>
      </c>
      <c r="K123" s="14" t="s">
        <v>912</v>
      </c>
      <c r="L123" s="14" t="s">
        <v>197</v>
      </c>
      <c r="M123" s="14" t="s">
        <v>913</v>
      </c>
      <c r="N123" s="14">
        <v>1</v>
      </c>
      <c r="O123" s="14" t="s">
        <v>199</v>
      </c>
      <c r="P123" s="14">
        <v>1</v>
      </c>
      <c r="Q123" s="14">
        <v>0.9</v>
      </c>
      <c r="R123" s="14" t="s">
        <v>244</v>
      </c>
      <c r="S123" s="14" t="s">
        <v>136</v>
      </c>
      <c r="T123" s="14" t="s">
        <v>138</v>
      </c>
      <c r="U123" s="14" t="s">
        <v>139</v>
      </c>
      <c r="V123" s="14" t="s">
        <v>861</v>
      </c>
      <c r="AA123" s="14">
        <v>1</v>
      </c>
      <c r="AB123" s="14">
        <v>1</v>
      </c>
      <c r="AG123" s="14">
        <v>1</v>
      </c>
      <c r="AH123" s="14">
        <v>1</v>
      </c>
      <c r="AM123" s="14">
        <v>1</v>
      </c>
      <c r="AN123" s="14">
        <v>1</v>
      </c>
      <c r="AS123" s="14">
        <v>1</v>
      </c>
      <c r="AT123" s="14">
        <v>1</v>
      </c>
      <c r="AU123" s="14" t="s">
        <v>912</v>
      </c>
    </row>
    <row r="124" spans="1:47">
      <c r="A124" s="14" t="s">
        <v>914</v>
      </c>
      <c r="B124" s="14" t="s">
        <v>915</v>
      </c>
      <c r="C124" s="14" t="s">
        <v>916</v>
      </c>
      <c r="D124" s="14" t="s">
        <v>917</v>
      </c>
      <c r="F124" s="14" t="s">
        <v>918</v>
      </c>
      <c r="I124" s="14" t="s">
        <v>919</v>
      </c>
      <c r="J124" s="14" t="s">
        <v>920</v>
      </c>
      <c r="K124" s="14" t="s">
        <v>921</v>
      </c>
      <c r="L124" s="14" t="s">
        <v>132</v>
      </c>
      <c r="M124" s="14" t="s">
        <v>922</v>
      </c>
      <c r="N124" s="14">
        <v>1</v>
      </c>
      <c r="O124" s="14" t="s">
        <v>134</v>
      </c>
      <c r="P124" s="14">
        <v>1</v>
      </c>
      <c r="Q124" s="14" t="s">
        <v>256</v>
      </c>
      <c r="R124" s="14" t="s">
        <v>244</v>
      </c>
      <c r="S124" s="14" t="s">
        <v>257</v>
      </c>
      <c r="T124" s="14" t="s">
        <v>258</v>
      </c>
      <c r="U124" s="14" t="s">
        <v>259</v>
      </c>
      <c r="V124" s="14" t="s">
        <v>861</v>
      </c>
      <c r="AA124" s="14">
        <v>70</v>
      </c>
      <c r="AB124" s="14">
        <v>70</v>
      </c>
      <c r="AG124" s="14">
        <v>100</v>
      </c>
      <c r="AH124" s="14">
        <v>100</v>
      </c>
      <c r="AM124" s="14">
        <v>115</v>
      </c>
      <c r="AN124" s="14">
        <v>115</v>
      </c>
      <c r="AS124" s="14">
        <v>131</v>
      </c>
      <c r="AT124" s="14">
        <v>131</v>
      </c>
      <c r="AU124" s="14" t="s">
        <v>921</v>
      </c>
    </row>
    <row r="125" spans="1:47">
      <c r="A125" s="14" t="s">
        <v>914</v>
      </c>
      <c r="B125" s="14" t="s">
        <v>923</v>
      </c>
      <c r="C125" s="14" t="s">
        <v>916</v>
      </c>
      <c r="D125" s="14" t="s">
        <v>917</v>
      </c>
      <c r="F125" s="14" t="s">
        <v>924</v>
      </c>
      <c r="I125" s="14" t="s">
        <v>925</v>
      </c>
      <c r="J125" s="14" t="s">
        <v>926</v>
      </c>
      <c r="K125" s="14" t="s">
        <v>927</v>
      </c>
      <c r="L125" s="14" t="s">
        <v>132</v>
      </c>
      <c r="M125" s="14" t="s">
        <v>928</v>
      </c>
      <c r="N125" s="14">
        <v>2</v>
      </c>
      <c r="O125" s="14" t="s">
        <v>134</v>
      </c>
      <c r="P125" s="14">
        <v>1</v>
      </c>
      <c r="Q125" s="14">
        <v>0.9</v>
      </c>
      <c r="R125" s="14" t="s">
        <v>244</v>
      </c>
      <c r="S125" s="14" t="s">
        <v>136</v>
      </c>
      <c r="T125" s="14" t="s">
        <v>138</v>
      </c>
      <c r="U125" s="14" t="s">
        <v>139</v>
      </c>
      <c r="V125" s="14" t="s">
        <v>861</v>
      </c>
      <c r="AA125" s="14">
        <v>47</v>
      </c>
      <c r="AB125" s="14">
        <v>47</v>
      </c>
      <c r="AG125" s="14">
        <v>89</v>
      </c>
      <c r="AH125" s="14">
        <v>89</v>
      </c>
      <c r="AM125" s="14">
        <v>75</v>
      </c>
      <c r="AN125" s="14">
        <v>75</v>
      </c>
      <c r="AS125" s="14">
        <v>38</v>
      </c>
      <c r="AT125" s="14">
        <v>38</v>
      </c>
      <c r="AU125" s="14" t="s">
        <v>927</v>
      </c>
    </row>
    <row r="126" spans="1:47">
      <c r="A126" s="14" t="s">
        <v>914</v>
      </c>
      <c r="B126" s="14" t="s">
        <v>929</v>
      </c>
      <c r="C126" s="14" t="s">
        <v>916</v>
      </c>
      <c r="D126" s="14" t="s">
        <v>917</v>
      </c>
      <c r="F126" s="14" t="s">
        <v>930</v>
      </c>
      <c r="I126" s="14" t="s">
        <v>931</v>
      </c>
      <c r="J126" s="14" t="s">
        <v>932</v>
      </c>
      <c r="K126" s="14" t="s">
        <v>933</v>
      </c>
      <c r="L126" s="14" t="s">
        <v>284</v>
      </c>
      <c r="M126" s="14" t="s">
        <v>934</v>
      </c>
      <c r="N126" s="14">
        <v>1</v>
      </c>
      <c r="O126" s="14" t="s">
        <v>134</v>
      </c>
      <c r="P126" s="14">
        <v>0.5</v>
      </c>
      <c r="Q126" s="14" t="s">
        <v>256</v>
      </c>
      <c r="R126" s="14" t="s">
        <v>135</v>
      </c>
      <c r="S126" s="14" t="s">
        <v>257</v>
      </c>
      <c r="T126" s="14" t="s">
        <v>258</v>
      </c>
      <c r="U126" s="14" t="s">
        <v>259</v>
      </c>
      <c r="V126" s="14" t="s">
        <v>861</v>
      </c>
      <c r="AG126" s="14">
        <v>57</v>
      </c>
      <c r="AH126" s="14">
        <v>74</v>
      </c>
      <c r="AS126" s="14">
        <v>84</v>
      </c>
      <c r="AT126" s="14">
        <v>101</v>
      </c>
      <c r="AU126" s="14" t="s">
        <v>933</v>
      </c>
    </row>
    <row r="127" spans="1:47">
      <c r="A127" s="14" t="s">
        <v>914</v>
      </c>
      <c r="B127" s="14" t="s">
        <v>935</v>
      </c>
      <c r="C127" s="14" t="s">
        <v>916</v>
      </c>
      <c r="D127" s="14" t="s">
        <v>917</v>
      </c>
      <c r="F127" s="14" t="s">
        <v>936</v>
      </c>
      <c r="I127" s="14" t="s">
        <v>937</v>
      </c>
      <c r="K127" s="14" t="s">
        <v>938</v>
      </c>
      <c r="L127" s="14" t="s">
        <v>132</v>
      </c>
      <c r="M127" s="14" t="s">
        <v>939</v>
      </c>
      <c r="N127" s="14">
        <v>1</v>
      </c>
      <c r="O127" s="14" t="s">
        <v>199</v>
      </c>
      <c r="P127" s="14">
        <v>1</v>
      </c>
      <c r="Q127" s="14">
        <v>0.9</v>
      </c>
      <c r="R127" s="14" t="s">
        <v>244</v>
      </c>
      <c r="S127" s="14" t="s">
        <v>136</v>
      </c>
      <c r="T127" s="14" t="s">
        <v>138</v>
      </c>
      <c r="U127" s="14" t="s">
        <v>139</v>
      </c>
      <c r="V127" s="14" t="s">
        <v>861</v>
      </c>
      <c r="W127" s="14">
        <v>1</v>
      </c>
      <c r="X127" s="14">
        <v>1</v>
      </c>
      <c r="AG127" s="14">
        <v>1</v>
      </c>
      <c r="AH127" s="14">
        <v>1</v>
      </c>
      <c r="AI127" s="14">
        <v>1</v>
      </c>
      <c r="AJ127" s="14">
        <v>1</v>
      </c>
      <c r="AS127" s="14">
        <v>3</v>
      </c>
      <c r="AT127" s="14">
        <v>3</v>
      </c>
      <c r="AU127" s="14" t="s">
        <v>938</v>
      </c>
    </row>
    <row r="128" spans="1:47">
      <c r="A128" s="14" t="s">
        <v>940</v>
      </c>
      <c r="B128" s="14" t="s">
        <v>941</v>
      </c>
      <c r="C128" s="14" t="s">
        <v>942</v>
      </c>
      <c r="D128" s="14" t="s">
        <v>943</v>
      </c>
      <c r="E128" s="14" t="s">
        <v>944</v>
      </c>
      <c r="F128" s="14" t="s">
        <v>945</v>
      </c>
      <c r="I128" s="14" t="s">
        <v>946</v>
      </c>
      <c r="J128" s="14" t="s">
        <v>947</v>
      </c>
      <c r="K128" s="14" t="s">
        <v>948</v>
      </c>
      <c r="L128" s="14" t="s">
        <v>284</v>
      </c>
      <c r="M128" s="14" t="s">
        <v>949</v>
      </c>
      <c r="N128" s="14">
        <v>1</v>
      </c>
      <c r="O128" s="14" t="s">
        <v>134</v>
      </c>
      <c r="P128" s="14">
        <v>0.8</v>
      </c>
      <c r="Q128" s="14">
        <v>0.9</v>
      </c>
      <c r="R128" s="14" t="s">
        <v>244</v>
      </c>
      <c r="S128" s="14" t="s">
        <v>136</v>
      </c>
      <c r="T128" s="14" t="s">
        <v>138</v>
      </c>
      <c r="U128" s="14" t="s">
        <v>139</v>
      </c>
      <c r="V128" s="14" t="s">
        <v>950</v>
      </c>
      <c r="AA128" s="14">
        <v>46354</v>
      </c>
      <c r="AB128" s="14">
        <v>68057</v>
      </c>
      <c r="AG128" s="14">
        <v>40073</v>
      </c>
      <c r="AH128" s="14">
        <v>62741</v>
      </c>
      <c r="AM128" s="14">
        <v>49704</v>
      </c>
      <c r="AN128" s="14">
        <v>73107</v>
      </c>
      <c r="AS128" s="14">
        <v>70187</v>
      </c>
      <c r="AT128" s="14">
        <v>100370</v>
      </c>
      <c r="AU128" s="14" t="s">
        <v>948</v>
      </c>
    </row>
    <row r="129" spans="1:47">
      <c r="A129" s="14" t="s">
        <v>940</v>
      </c>
      <c r="B129" s="14" t="s">
        <v>951</v>
      </c>
      <c r="C129" s="14" t="s">
        <v>942</v>
      </c>
      <c r="D129" s="14" t="s">
        <v>943</v>
      </c>
      <c r="E129" s="14" t="s">
        <v>944</v>
      </c>
      <c r="F129" s="14" t="s">
        <v>952</v>
      </c>
      <c r="I129" s="14" t="s">
        <v>953</v>
      </c>
      <c r="K129" s="14" t="s">
        <v>954</v>
      </c>
      <c r="L129" s="14" t="s">
        <v>284</v>
      </c>
      <c r="M129" s="14" t="s">
        <v>955</v>
      </c>
      <c r="N129" s="14">
        <v>1</v>
      </c>
      <c r="O129" s="14" t="s">
        <v>199</v>
      </c>
      <c r="P129" s="14">
        <v>1</v>
      </c>
      <c r="Q129" s="14" t="s">
        <v>256</v>
      </c>
      <c r="R129" s="14" t="s">
        <v>135</v>
      </c>
      <c r="S129" s="14" t="s">
        <v>257</v>
      </c>
      <c r="T129" s="14" t="s">
        <v>258</v>
      </c>
      <c r="U129" s="14" t="s">
        <v>259</v>
      </c>
      <c r="V129" s="14" t="s">
        <v>950</v>
      </c>
      <c r="AG129" s="14">
        <v>85</v>
      </c>
      <c r="AH129" s="14">
        <v>85</v>
      </c>
      <c r="AS129" s="14">
        <v>85</v>
      </c>
      <c r="AT129" s="14">
        <v>85</v>
      </c>
      <c r="AU129" s="14" t="s">
        <v>954</v>
      </c>
    </row>
    <row r="130" spans="1:47">
      <c r="A130" s="14" t="s">
        <v>940</v>
      </c>
      <c r="B130" s="14" t="s">
        <v>956</v>
      </c>
      <c r="C130" s="14" t="s">
        <v>942</v>
      </c>
      <c r="D130" s="14" t="s">
        <v>943</v>
      </c>
      <c r="E130" s="14" t="s">
        <v>944</v>
      </c>
      <c r="F130" s="14" t="s">
        <v>957</v>
      </c>
      <c r="I130" s="14" t="s">
        <v>958</v>
      </c>
      <c r="K130" s="14" t="s">
        <v>959</v>
      </c>
      <c r="L130" s="14" t="s">
        <v>132</v>
      </c>
      <c r="M130" s="14" t="s">
        <v>960</v>
      </c>
      <c r="N130" s="14">
        <v>1</v>
      </c>
      <c r="O130" s="14" t="s">
        <v>199</v>
      </c>
      <c r="P130" s="14">
        <v>1</v>
      </c>
      <c r="Q130" s="14">
        <v>0.9</v>
      </c>
      <c r="R130" s="14" t="s">
        <v>135</v>
      </c>
      <c r="S130" s="14" t="s">
        <v>136</v>
      </c>
      <c r="T130" s="14" t="s">
        <v>138</v>
      </c>
      <c r="U130" s="14" t="s">
        <v>139</v>
      </c>
      <c r="V130" s="14" t="s">
        <v>950</v>
      </c>
      <c r="AG130" s="14">
        <v>1</v>
      </c>
      <c r="AH130" s="14">
        <v>1</v>
      </c>
      <c r="AS130" s="14">
        <v>1</v>
      </c>
      <c r="AT130" s="14">
        <v>1</v>
      </c>
      <c r="AU130" s="14" t="s">
        <v>959</v>
      </c>
    </row>
    <row r="131" spans="1:47">
      <c r="A131" s="14" t="s">
        <v>940</v>
      </c>
      <c r="B131" s="14" t="s">
        <v>961</v>
      </c>
      <c r="C131" s="14" t="s">
        <v>942</v>
      </c>
      <c r="D131" s="14" t="s">
        <v>943</v>
      </c>
      <c r="E131" s="14" t="s">
        <v>944</v>
      </c>
      <c r="F131" s="14" t="s">
        <v>962</v>
      </c>
      <c r="I131" s="14" t="s">
        <v>963</v>
      </c>
      <c r="K131" s="14" t="s">
        <v>964</v>
      </c>
      <c r="L131" s="14" t="s">
        <v>132</v>
      </c>
      <c r="M131" s="14" t="s">
        <v>965</v>
      </c>
      <c r="N131" s="14">
        <v>1</v>
      </c>
      <c r="O131" s="14" t="s">
        <v>199</v>
      </c>
      <c r="P131" s="14">
        <v>1</v>
      </c>
      <c r="Q131" s="14">
        <v>0.9</v>
      </c>
      <c r="R131" s="14" t="s">
        <v>244</v>
      </c>
      <c r="S131" s="14" t="s">
        <v>136</v>
      </c>
      <c r="T131" s="14" t="s">
        <v>138</v>
      </c>
      <c r="U131" s="14" t="s">
        <v>139</v>
      </c>
      <c r="V131" s="14" t="s">
        <v>950</v>
      </c>
      <c r="AA131" s="14">
        <v>2</v>
      </c>
      <c r="AB131" s="14">
        <v>2</v>
      </c>
      <c r="AG131" s="14">
        <v>2</v>
      </c>
      <c r="AH131" s="14">
        <v>2</v>
      </c>
      <c r="AM131" s="14">
        <v>2</v>
      </c>
      <c r="AN131" s="14">
        <v>2</v>
      </c>
      <c r="AS131" s="14">
        <v>2</v>
      </c>
      <c r="AT131" s="14">
        <v>2</v>
      </c>
      <c r="AU131" s="14" t="s">
        <v>964</v>
      </c>
    </row>
    <row r="132" spans="1:47">
      <c r="A132" s="14" t="s">
        <v>940</v>
      </c>
      <c r="B132" s="14" t="s">
        <v>966</v>
      </c>
      <c r="C132" s="14" t="s">
        <v>942</v>
      </c>
      <c r="D132" s="14" t="s">
        <v>943</v>
      </c>
      <c r="E132" s="14" t="s">
        <v>944</v>
      </c>
      <c r="F132" s="14" t="s">
        <v>967</v>
      </c>
      <c r="I132" s="14" t="s">
        <v>968</v>
      </c>
      <c r="K132" s="14" t="s">
        <v>969</v>
      </c>
      <c r="L132" s="14" t="s">
        <v>197</v>
      </c>
      <c r="M132" s="14" t="s">
        <v>970</v>
      </c>
      <c r="N132" s="14">
        <v>1</v>
      </c>
      <c r="O132" s="14" t="s">
        <v>199</v>
      </c>
      <c r="P132" s="14">
        <v>1</v>
      </c>
      <c r="Q132" s="14">
        <v>0.9</v>
      </c>
      <c r="R132" s="14" t="s">
        <v>971</v>
      </c>
      <c r="S132" s="14" t="s">
        <v>136</v>
      </c>
      <c r="T132" s="14" t="s">
        <v>138</v>
      </c>
      <c r="U132" s="14" t="s">
        <v>139</v>
      </c>
      <c r="V132" s="14" t="s">
        <v>950</v>
      </c>
      <c r="AI132" s="14">
        <v>1</v>
      </c>
      <c r="AJ132" s="14">
        <v>1</v>
      </c>
      <c r="AU132" s="14" t="s">
        <v>969</v>
      </c>
    </row>
    <row r="133" spans="1:47">
      <c r="A133" s="14" t="s">
        <v>972</v>
      </c>
      <c r="B133" s="14" t="s">
        <v>973</v>
      </c>
      <c r="C133" s="14" t="s">
        <v>974</v>
      </c>
      <c r="D133" s="14" t="s">
        <v>975</v>
      </c>
      <c r="F133" s="14" t="s">
        <v>976</v>
      </c>
      <c r="I133" s="14" t="s">
        <v>977</v>
      </c>
      <c r="J133" s="14" t="s">
        <v>978</v>
      </c>
      <c r="K133" s="14" t="s">
        <v>979</v>
      </c>
      <c r="L133" s="14" t="s">
        <v>132</v>
      </c>
      <c r="M133" s="14" t="s">
        <v>980</v>
      </c>
      <c r="N133" s="14">
        <v>3</v>
      </c>
      <c r="O133" s="14" t="s">
        <v>134</v>
      </c>
      <c r="P133" s="14">
        <v>0.9</v>
      </c>
      <c r="Q133" s="14">
        <v>0.9</v>
      </c>
      <c r="R133" s="14" t="s">
        <v>244</v>
      </c>
      <c r="S133" s="14" t="s">
        <v>136</v>
      </c>
      <c r="T133" s="14" t="s">
        <v>138</v>
      </c>
      <c r="U133" s="14" t="s">
        <v>139</v>
      </c>
      <c r="V133" s="14" t="s">
        <v>981</v>
      </c>
      <c r="AA133" s="14">
        <v>9</v>
      </c>
      <c r="AB133" s="14">
        <v>9</v>
      </c>
      <c r="AG133" s="14">
        <v>11</v>
      </c>
      <c r="AH133" s="14">
        <v>14</v>
      </c>
      <c r="AM133" s="14">
        <v>11</v>
      </c>
      <c r="AN133" s="14">
        <v>8</v>
      </c>
      <c r="AS133" s="14">
        <v>14</v>
      </c>
      <c r="AT133" s="14">
        <v>14</v>
      </c>
      <c r="AU133" s="14" t="s">
        <v>979</v>
      </c>
    </row>
    <row r="134" spans="1:47">
      <c r="A134" s="14" t="s">
        <v>972</v>
      </c>
      <c r="B134" s="14" t="s">
        <v>982</v>
      </c>
      <c r="C134" s="14" t="s">
        <v>974</v>
      </c>
      <c r="D134" s="14" t="s">
        <v>975</v>
      </c>
      <c r="F134" s="14" t="s">
        <v>983</v>
      </c>
      <c r="I134" s="14" t="s">
        <v>984</v>
      </c>
      <c r="K134" s="14" t="s">
        <v>985</v>
      </c>
      <c r="L134" s="14" t="s">
        <v>132</v>
      </c>
      <c r="M134" s="14" t="s">
        <v>986</v>
      </c>
      <c r="N134" s="14">
        <v>2</v>
      </c>
      <c r="O134" s="14" t="s">
        <v>199</v>
      </c>
      <c r="P134" s="14">
        <v>1</v>
      </c>
      <c r="Q134" s="14">
        <v>0.9</v>
      </c>
      <c r="R134" s="14" t="s">
        <v>135</v>
      </c>
      <c r="S134" s="14" t="s">
        <v>136</v>
      </c>
      <c r="T134" s="14" t="s">
        <v>138</v>
      </c>
      <c r="U134" s="14" t="s">
        <v>139</v>
      </c>
      <c r="V134" s="14" t="s">
        <v>981</v>
      </c>
      <c r="AG134" s="14">
        <v>1</v>
      </c>
      <c r="AH134" s="14">
        <v>1</v>
      </c>
      <c r="AM134" s="14">
        <v>5</v>
      </c>
      <c r="AN134" s="14">
        <v>5</v>
      </c>
      <c r="AS134" s="14">
        <v>6</v>
      </c>
      <c r="AT134" s="14">
        <v>6</v>
      </c>
      <c r="AU134" s="14" t="s">
        <v>985</v>
      </c>
    </row>
    <row r="135" spans="1:47">
      <c r="A135" s="14" t="s">
        <v>972</v>
      </c>
      <c r="B135" s="14" t="s">
        <v>987</v>
      </c>
      <c r="C135" s="14" t="s">
        <v>974</v>
      </c>
      <c r="D135" s="14" t="s">
        <v>975</v>
      </c>
      <c r="F135" s="14" t="s">
        <v>988</v>
      </c>
      <c r="I135" s="14" t="s">
        <v>989</v>
      </c>
      <c r="K135" s="14" t="s">
        <v>990</v>
      </c>
      <c r="L135" s="14" t="s">
        <v>284</v>
      </c>
      <c r="M135" s="14" t="s">
        <v>991</v>
      </c>
      <c r="N135" s="14">
        <v>1</v>
      </c>
      <c r="O135" s="14" t="s">
        <v>199</v>
      </c>
      <c r="P135" s="14">
        <v>1</v>
      </c>
      <c r="Q135" s="14">
        <v>0.9</v>
      </c>
      <c r="R135" s="14" t="s">
        <v>244</v>
      </c>
      <c r="S135" s="14" t="s">
        <v>136</v>
      </c>
      <c r="T135" s="14" t="s">
        <v>138</v>
      </c>
      <c r="U135" s="14" t="s">
        <v>139</v>
      </c>
      <c r="V135" s="14" t="s">
        <v>981</v>
      </c>
      <c r="AA135" s="14">
        <v>1</v>
      </c>
      <c r="AB135" s="14">
        <v>1</v>
      </c>
      <c r="AG135" s="14">
        <v>4</v>
      </c>
      <c r="AH135" s="14">
        <v>1</v>
      </c>
      <c r="AM135" s="14">
        <v>1</v>
      </c>
      <c r="AN135" s="14">
        <v>4</v>
      </c>
      <c r="AU135" s="14" t="s">
        <v>990</v>
      </c>
    </row>
    <row r="136" spans="1:47">
      <c r="A136" s="14" t="s">
        <v>972</v>
      </c>
      <c r="B136" s="14" t="s">
        <v>992</v>
      </c>
      <c r="C136" s="14" t="s">
        <v>974</v>
      </c>
      <c r="D136" s="14" t="s">
        <v>975</v>
      </c>
      <c r="F136" s="14" t="s">
        <v>993</v>
      </c>
      <c r="I136" s="14" t="s">
        <v>977</v>
      </c>
      <c r="J136" s="14" t="s">
        <v>994</v>
      </c>
      <c r="K136" s="14" t="s">
        <v>995</v>
      </c>
      <c r="L136" s="14" t="s">
        <v>197</v>
      </c>
      <c r="M136" s="14" t="s">
        <v>996</v>
      </c>
      <c r="N136" s="14">
        <v>2</v>
      </c>
      <c r="O136" s="14" t="s">
        <v>134</v>
      </c>
      <c r="P136" s="14">
        <v>0.9</v>
      </c>
      <c r="Q136" s="14">
        <v>0.9</v>
      </c>
      <c r="R136" s="14" t="s">
        <v>135</v>
      </c>
      <c r="S136" s="14" t="s">
        <v>136</v>
      </c>
      <c r="T136" s="14" t="s">
        <v>138</v>
      </c>
      <c r="U136" s="14" t="s">
        <v>139</v>
      </c>
      <c r="V136" s="14" t="s">
        <v>981</v>
      </c>
      <c r="AG136" s="14">
        <v>11</v>
      </c>
      <c r="AH136" s="14">
        <v>11</v>
      </c>
      <c r="AS136" s="14">
        <v>8</v>
      </c>
      <c r="AT136" s="14">
        <v>8</v>
      </c>
      <c r="AU136" s="14" t="s">
        <v>995</v>
      </c>
    </row>
    <row r="137" spans="1:47">
      <c r="A137" s="14" t="s">
        <v>972</v>
      </c>
      <c r="B137" s="14" t="s">
        <v>997</v>
      </c>
      <c r="C137" s="14" t="s">
        <v>974</v>
      </c>
      <c r="D137" s="14" t="s">
        <v>975</v>
      </c>
      <c r="F137" s="14" t="s">
        <v>998</v>
      </c>
      <c r="I137" s="14" t="s">
        <v>999</v>
      </c>
      <c r="J137" s="14" t="s">
        <v>1000</v>
      </c>
      <c r="K137" s="14" t="s">
        <v>1001</v>
      </c>
      <c r="L137" s="14" t="s">
        <v>197</v>
      </c>
      <c r="M137" s="14" t="s">
        <v>1002</v>
      </c>
      <c r="N137" s="14">
        <v>2</v>
      </c>
      <c r="O137" s="14" t="s">
        <v>134</v>
      </c>
      <c r="P137" s="14">
        <v>0.8</v>
      </c>
      <c r="Q137" s="14">
        <v>0.9</v>
      </c>
      <c r="R137" s="14" t="s">
        <v>244</v>
      </c>
      <c r="S137" s="14" t="s">
        <v>136</v>
      </c>
      <c r="T137" s="14" t="s">
        <v>138</v>
      </c>
      <c r="U137" s="14" t="s">
        <v>139</v>
      </c>
      <c r="V137" s="14" t="s">
        <v>981</v>
      </c>
      <c r="AA137" s="14">
        <v>2</v>
      </c>
      <c r="AB137" s="14">
        <v>2</v>
      </c>
      <c r="AG137" s="14">
        <v>4</v>
      </c>
      <c r="AH137" s="14">
        <v>4</v>
      </c>
      <c r="AM137" s="14">
        <v>2</v>
      </c>
      <c r="AN137" s="14">
        <v>2</v>
      </c>
      <c r="AS137" s="14">
        <v>2</v>
      </c>
      <c r="AT137" s="14">
        <v>2</v>
      </c>
      <c r="AU137" s="14" t="s">
        <v>1001</v>
      </c>
    </row>
    <row r="138" spans="1:47">
      <c r="A138" s="14" t="s">
        <v>972</v>
      </c>
      <c r="B138" s="14" t="s">
        <v>1003</v>
      </c>
      <c r="C138" s="14" t="s">
        <v>974</v>
      </c>
      <c r="D138" s="14" t="s">
        <v>975</v>
      </c>
      <c r="F138" s="14" t="s">
        <v>1004</v>
      </c>
      <c r="I138" s="14" t="s">
        <v>1005</v>
      </c>
      <c r="J138" s="14" t="s">
        <v>1006</v>
      </c>
      <c r="K138" s="14" t="s">
        <v>1007</v>
      </c>
      <c r="L138" s="14" t="s">
        <v>132</v>
      </c>
      <c r="M138" s="14" t="s">
        <v>1008</v>
      </c>
      <c r="N138" s="14">
        <v>2</v>
      </c>
      <c r="O138" s="14" t="s">
        <v>134</v>
      </c>
      <c r="P138" s="14">
        <v>0.75</v>
      </c>
      <c r="Q138" s="14">
        <v>0.9</v>
      </c>
      <c r="R138" s="14" t="s">
        <v>135</v>
      </c>
      <c r="S138" s="14" t="s">
        <v>136</v>
      </c>
      <c r="T138" s="14" t="s">
        <v>138</v>
      </c>
      <c r="U138" s="14" t="s">
        <v>139</v>
      </c>
      <c r="V138" s="14" t="s">
        <v>981</v>
      </c>
      <c r="AG138" s="14">
        <v>2</v>
      </c>
      <c r="AH138" s="14">
        <v>2</v>
      </c>
      <c r="AS138" s="14">
        <v>2</v>
      </c>
      <c r="AT138" s="14">
        <v>2</v>
      </c>
      <c r="AU138" s="14" t="s">
        <v>1007</v>
      </c>
    </row>
    <row r="139" spans="1:47">
      <c r="A139" s="14" t="s">
        <v>972</v>
      </c>
      <c r="B139" s="14" t="s">
        <v>1009</v>
      </c>
      <c r="C139" s="14" t="s">
        <v>974</v>
      </c>
      <c r="D139" s="14" t="s">
        <v>975</v>
      </c>
      <c r="F139" s="14" t="s">
        <v>1010</v>
      </c>
      <c r="I139" s="14" t="s">
        <v>1011</v>
      </c>
      <c r="J139" s="14" t="s">
        <v>1012</v>
      </c>
      <c r="K139" s="14" t="s">
        <v>1013</v>
      </c>
      <c r="L139" s="14" t="s">
        <v>132</v>
      </c>
      <c r="M139" s="14" t="s">
        <v>1014</v>
      </c>
      <c r="N139" s="14">
        <v>1</v>
      </c>
      <c r="O139" s="14" t="s">
        <v>134</v>
      </c>
      <c r="P139" s="14">
        <v>0.7</v>
      </c>
      <c r="Q139" s="14">
        <v>0.9</v>
      </c>
      <c r="R139" s="14" t="s">
        <v>135</v>
      </c>
      <c r="S139" s="14" t="s">
        <v>136</v>
      </c>
      <c r="T139" s="14" t="s">
        <v>138</v>
      </c>
      <c r="U139" s="14" t="s">
        <v>139</v>
      </c>
      <c r="V139" s="14" t="s">
        <v>981</v>
      </c>
      <c r="AG139" s="14">
        <v>3</v>
      </c>
      <c r="AH139" s="14">
        <v>3</v>
      </c>
      <c r="AS139" s="14">
        <v>2</v>
      </c>
      <c r="AT139" s="14">
        <v>2</v>
      </c>
      <c r="AU139" s="14" t="s">
        <v>1013</v>
      </c>
    </row>
    <row r="140" spans="1:47">
      <c r="A140" s="14" t="s">
        <v>831</v>
      </c>
      <c r="B140" s="14" t="s">
        <v>1015</v>
      </c>
      <c r="C140" s="14" t="s">
        <v>833</v>
      </c>
      <c r="D140" s="14" t="s">
        <v>834</v>
      </c>
      <c r="F140" s="14" t="s">
        <v>1016</v>
      </c>
      <c r="I140" s="14" t="s">
        <v>1017</v>
      </c>
      <c r="K140" s="14" t="s">
        <v>1018</v>
      </c>
      <c r="L140" s="14" t="s">
        <v>132</v>
      </c>
      <c r="M140" s="14" t="s">
        <v>1019</v>
      </c>
      <c r="N140" s="14">
        <v>2</v>
      </c>
      <c r="O140" s="14" t="s">
        <v>199</v>
      </c>
      <c r="P140" s="14">
        <v>1</v>
      </c>
      <c r="Q140" s="14">
        <v>0.9</v>
      </c>
      <c r="R140" s="14" t="s">
        <v>244</v>
      </c>
      <c r="S140" s="14" t="s">
        <v>136</v>
      </c>
      <c r="T140" s="14" t="s">
        <v>138</v>
      </c>
      <c r="U140" s="14" t="s">
        <v>139</v>
      </c>
      <c r="V140" s="14" t="s">
        <v>981</v>
      </c>
      <c r="AA140" s="14">
        <v>5</v>
      </c>
      <c r="AB140" s="14">
        <v>5</v>
      </c>
      <c r="AG140" s="14">
        <v>6</v>
      </c>
      <c r="AH140" s="14">
        <v>6</v>
      </c>
      <c r="AM140" s="14">
        <v>4</v>
      </c>
      <c r="AN140" s="14">
        <v>4</v>
      </c>
      <c r="AU140" s="14" t="s">
        <v>1018</v>
      </c>
    </row>
    <row r="141" spans="1:47">
      <c r="A141" s="14" t="s">
        <v>1020</v>
      </c>
      <c r="B141" s="14" t="s">
        <v>1021</v>
      </c>
      <c r="C141" s="14" t="s">
        <v>1022</v>
      </c>
      <c r="D141" s="14" t="s">
        <v>1023</v>
      </c>
      <c r="F141" s="14" t="s">
        <v>1024</v>
      </c>
      <c r="I141" s="14" t="s">
        <v>1025</v>
      </c>
      <c r="K141" s="14" t="s">
        <v>1026</v>
      </c>
      <c r="L141" s="14" t="s">
        <v>132</v>
      </c>
      <c r="M141" s="14" t="s">
        <v>1027</v>
      </c>
      <c r="N141" s="14">
        <v>2</v>
      </c>
      <c r="O141" s="14" t="s">
        <v>199</v>
      </c>
      <c r="P141" s="14">
        <v>1</v>
      </c>
      <c r="Q141" s="14">
        <v>0.9</v>
      </c>
      <c r="R141" s="14" t="s">
        <v>244</v>
      </c>
      <c r="S141" s="14" t="s">
        <v>136</v>
      </c>
      <c r="T141" s="14" t="s">
        <v>138</v>
      </c>
      <c r="U141" s="14" t="s">
        <v>139</v>
      </c>
      <c r="V141" s="14" t="s">
        <v>981</v>
      </c>
      <c r="AA141" s="14">
        <v>7</v>
      </c>
      <c r="AB141" s="14">
        <v>7</v>
      </c>
      <c r="AG141" s="14">
        <v>6</v>
      </c>
      <c r="AH141" s="14">
        <v>6</v>
      </c>
      <c r="AM141" s="14">
        <v>7</v>
      </c>
      <c r="AN141" s="14">
        <v>7</v>
      </c>
      <c r="AS141" s="14">
        <v>1</v>
      </c>
      <c r="AT141" s="14">
        <v>1</v>
      </c>
      <c r="AU141" s="14" t="s">
        <v>1026</v>
      </c>
    </row>
    <row r="142" spans="1:47">
      <c r="A142" s="14" t="s">
        <v>1028</v>
      </c>
      <c r="B142" s="14" t="s">
        <v>1029</v>
      </c>
      <c r="C142" s="14" t="s">
        <v>1030</v>
      </c>
      <c r="F142" s="14" t="s">
        <v>1031</v>
      </c>
      <c r="I142" s="14" t="s">
        <v>1032</v>
      </c>
      <c r="J142" s="14" t="s">
        <v>1033</v>
      </c>
      <c r="K142" s="14" t="s">
        <v>1034</v>
      </c>
      <c r="L142" s="14" t="s">
        <v>132</v>
      </c>
      <c r="M142" s="14" t="s">
        <v>1035</v>
      </c>
      <c r="N142" s="14">
        <v>2</v>
      </c>
      <c r="O142" s="14" t="s">
        <v>134</v>
      </c>
      <c r="P142" s="14">
        <v>1</v>
      </c>
      <c r="Q142" s="14">
        <v>0.9</v>
      </c>
      <c r="R142" s="14" t="s">
        <v>244</v>
      </c>
      <c r="S142" s="14" t="s">
        <v>136</v>
      </c>
      <c r="T142" s="14" t="s">
        <v>138</v>
      </c>
      <c r="U142" s="14" t="s">
        <v>139</v>
      </c>
      <c r="V142" s="14" t="s">
        <v>981</v>
      </c>
      <c r="AA142" s="14">
        <v>8</v>
      </c>
      <c r="AB142" s="14">
        <v>10</v>
      </c>
      <c r="AG142" s="14">
        <v>11</v>
      </c>
      <c r="AH142" s="14">
        <v>9</v>
      </c>
      <c r="AM142" s="14">
        <v>6</v>
      </c>
      <c r="AN142" s="14">
        <v>6</v>
      </c>
      <c r="AS142" s="14">
        <v>17</v>
      </c>
      <c r="AT142" s="14">
        <v>17</v>
      </c>
      <c r="AU142" s="14" t="s">
        <v>1034</v>
      </c>
    </row>
    <row r="143" spans="1:47">
      <c r="A143" s="14" t="s">
        <v>1028</v>
      </c>
      <c r="B143" s="14" t="s">
        <v>1036</v>
      </c>
      <c r="C143" s="14" t="s">
        <v>1030</v>
      </c>
      <c r="F143" s="14" t="s">
        <v>1031</v>
      </c>
      <c r="I143" s="14" t="s">
        <v>1037</v>
      </c>
      <c r="J143" s="14" t="s">
        <v>1038</v>
      </c>
      <c r="K143" s="14" t="s">
        <v>1039</v>
      </c>
      <c r="L143" s="14" t="s">
        <v>132</v>
      </c>
      <c r="M143" s="14" t="s">
        <v>1040</v>
      </c>
      <c r="N143" s="14">
        <v>1</v>
      </c>
      <c r="O143" s="14" t="s">
        <v>134</v>
      </c>
      <c r="P143" s="14">
        <v>0.25</v>
      </c>
      <c r="Q143" s="14">
        <v>0.9</v>
      </c>
      <c r="R143" s="14" t="s">
        <v>244</v>
      </c>
      <c r="S143" s="14" t="s">
        <v>136</v>
      </c>
      <c r="T143" s="14" t="s">
        <v>138</v>
      </c>
      <c r="U143" s="14" t="s">
        <v>139</v>
      </c>
      <c r="V143" s="14" t="s">
        <v>981</v>
      </c>
      <c r="AA143" s="14">
        <v>2</v>
      </c>
      <c r="AB143" s="14">
        <v>2</v>
      </c>
      <c r="AG143" s="14">
        <v>5</v>
      </c>
      <c r="AH143" s="14">
        <v>5</v>
      </c>
      <c r="AM143" s="14">
        <v>4.5</v>
      </c>
      <c r="AN143" s="14">
        <v>4.5</v>
      </c>
      <c r="AS143" s="14">
        <v>15.25</v>
      </c>
      <c r="AT143" s="14">
        <v>15.25</v>
      </c>
      <c r="AU143" s="14" t="s">
        <v>1039</v>
      </c>
    </row>
    <row r="144" spans="1:47">
      <c r="A144" s="14" t="s">
        <v>1020</v>
      </c>
      <c r="B144" s="14" t="s">
        <v>1041</v>
      </c>
      <c r="C144" s="14" t="s">
        <v>1022</v>
      </c>
      <c r="D144" s="14" t="s">
        <v>1023</v>
      </c>
      <c r="F144" s="14" t="s">
        <v>1042</v>
      </c>
      <c r="I144" s="14" t="s">
        <v>1043</v>
      </c>
      <c r="J144" s="14" t="s">
        <v>1033</v>
      </c>
      <c r="K144" s="14" t="s">
        <v>1044</v>
      </c>
      <c r="L144" s="14" t="s">
        <v>132</v>
      </c>
      <c r="M144" s="14" t="s">
        <v>1045</v>
      </c>
      <c r="N144" s="14">
        <v>1</v>
      </c>
      <c r="O144" s="14" t="s">
        <v>134</v>
      </c>
      <c r="P144" s="14">
        <v>1</v>
      </c>
      <c r="Q144" s="14">
        <v>0.9</v>
      </c>
      <c r="R144" s="14" t="s">
        <v>244</v>
      </c>
      <c r="S144" s="14" t="s">
        <v>136</v>
      </c>
      <c r="T144" s="14" t="s">
        <v>138</v>
      </c>
      <c r="U144" s="14" t="s">
        <v>139</v>
      </c>
      <c r="V144" s="14" t="s">
        <v>981</v>
      </c>
      <c r="AA144" s="14">
        <v>3</v>
      </c>
      <c r="AB144" s="14">
        <v>3</v>
      </c>
      <c r="AG144" s="14">
        <v>11</v>
      </c>
      <c r="AH144" s="14">
        <v>11</v>
      </c>
      <c r="AM144" s="14">
        <v>5</v>
      </c>
      <c r="AN144" s="14">
        <v>5</v>
      </c>
      <c r="AS144" s="14">
        <v>26</v>
      </c>
      <c r="AT144" s="14">
        <v>26</v>
      </c>
      <c r="AU144" s="14" t="s">
        <v>1044</v>
      </c>
    </row>
    <row r="145" spans="1:47">
      <c r="A145" s="14" t="s">
        <v>1020</v>
      </c>
      <c r="B145" s="14" t="s">
        <v>1046</v>
      </c>
      <c r="C145" s="14" t="s">
        <v>1022</v>
      </c>
      <c r="D145" s="14" t="s">
        <v>1023</v>
      </c>
      <c r="F145" s="14" t="s">
        <v>1047</v>
      </c>
      <c r="I145" s="14" t="s">
        <v>1048</v>
      </c>
      <c r="J145" s="14" t="s">
        <v>1033</v>
      </c>
      <c r="K145" s="14" t="s">
        <v>1049</v>
      </c>
      <c r="L145" s="14" t="s">
        <v>132</v>
      </c>
      <c r="M145" s="14" t="s">
        <v>1050</v>
      </c>
      <c r="N145" s="14">
        <v>1</v>
      </c>
      <c r="O145" s="14" t="s">
        <v>134</v>
      </c>
      <c r="P145" s="14">
        <v>1</v>
      </c>
      <c r="Q145" s="14">
        <v>0.9</v>
      </c>
      <c r="R145" s="14" t="s">
        <v>244</v>
      </c>
      <c r="S145" s="14" t="s">
        <v>136</v>
      </c>
      <c r="T145" s="14" t="s">
        <v>138</v>
      </c>
      <c r="U145" s="14" t="s">
        <v>139</v>
      </c>
      <c r="V145" s="14" t="s">
        <v>981</v>
      </c>
      <c r="AA145" s="14">
        <v>2</v>
      </c>
      <c r="AB145" s="14">
        <v>2</v>
      </c>
      <c r="AG145" s="14">
        <v>5</v>
      </c>
      <c r="AH145" s="14">
        <v>5</v>
      </c>
      <c r="AM145" s="14">
        <v>2</v>
      </c>
      <c r="AN145" s="14">
        <v>4</v>
      </c>
      <c r="AS145" s="14">
        <v>3</v>
      </c>
      <c r="AT145" s="14">
        <v>3</v>
      </c>
      <c r="AU145" s="14" t="s">
        <v>1049</v>
      </c>
    </row>
    <row r="146" spans="1:47">
      <c r="A146" s="14" t="s">
        <v>1051</v>
      </c>
      <c r="B146" s="14" t="s">
        <v>1052</v>
      </c>
      <c r="C146" s="14" t="s">
        <v>1053</v>
      </c>
      <c r="F146" s="14" t="s">
        <v>1054</v>
      </c>
      <c r="I146" s="14" t="s">
        <v>1055</v>
      </c>
      <c r="J146" s="14" t="s">
        <v>1033</v>
      </c>
      <c r="K146" s="14" t="s">
        <v>1056</v>
      </c>
      <c r="L146" s="14" t="s">
        <v>132</v>
      </c>
      <c r="M146" s="14" t="s">
        <v>1057</v>
      </c>
      <c r="N146" s="14">
        <v>1</v>
      </c>
      <c r="O146" s="14" t="s">
        <v>134</v>
      </c>
      <c r="P146" s="14">
        <v>1</v>
      </c>
      <c r="Q146" s="14">
        <v>0.9</v>
      </c>
      <c r="R146" s="14" t="s">
        <v>244</v>
      </c>
      <c r="S146" s="14" t="s">
        <v>136</v>
      </c>
      <c r="T146" s="14" t="s">
        <v>138</v>
      </c>
      <c r="U146" s="14" t="s">
        <v>139</v>
      </c>
      <c r="V146" s="14" t="s">
        <v>981</v>
      </c>
      <c r="AA146" s="14">
        <v>7</v>
      </c>
      <c r="AB146" s="14">
        <v>7</v>
      </c>
      <c r="AG146" s="14">
        <v>3</v>
      </c>
      <c r="AH146" s="14">
        <v>3</v>
      </c>
      <c r="AM146" s="14">
        <v>1</v>
      </c>
      <c r="AN146" s="14">
        <v>1</v>
      </c>
      <c r="AS146" s="14">
        <v>6</v>
      </c>
      <c r="AT146" s="14">
        <v>6</v>
      </c>
      <c r="AU146" s="14" t="s">
        <v>1056</v>
      </c>
    </row>
    <row r="147" spans="1:47">
      <c r="A147" s="14" t="s">
        <v>1028</v>
      </c>
      <c r="B147" s="14" t="s">
        <v>1058</v>
      </c>
      <c r="C147" s="14" t="s">
        <v>1030</v>
      </c>
      <c r="F147" s="14" t="s">
        <v>1059</v>
      </c>
      <c r="I147" s="14" t="s">
        <v>1060</v>
      </c>
      <c r="J147" s="14" t="s">
        <v>1061</v>
      </c>
      <c r="K147" s="14" t="s">
        <v>1062</v>
      </c>
      <c r="L147" s="14" t="s">
        <v>197</v>
      </c>
      <c r="M147" s="14" t="s">
        <v>1063</v>
      </c>
      <c r="N147" s="14">
        <v>1</v>
      </c>
      <c r="O147" s="14" t="s">
        <v>134</v>
      </c>
      <c r="P147" s="14">
        <v>1</v>
      </c>
      <c r="Q147" s="14">
        <v>0.9</v>
      </c>
      <c r="R147" s="14" t="s">
        <v>244</v>
      </c>
      <c r="S147" s="14" t="s">
        <v>136</v>
      </c>
      <c r="T147" s="14" t="s">
        <v>138</v>
      </c>
      <c r="U147" s="14" t="s">
        <v>139</v>
      </c>
      <c r="V147" s="14" t="s">
        <v>981</v>
      </c>
      <c r="AA147" s="14">
        <v>14</v>
      </c>
      <c r="AB147" s="14">
        <v>16</v>
      </c>
      <c r="AG147" s="14">
        <v>8</v>
      </c>
      <c r="AH147" s="14">
        <v>8</v>
      </c>
      <c r="AM147" s="14">
        <v>7</v>
      </c>
      <c r="AN147" s="14">
        <v>7</v>
      </c>
      <c r="AS147" s="14">
        <v>12</v>
      </c>
      <c r="AT147" s="14">
        <v>12</v>
      </c>
      <c r="AU147" s="14" t="s">
        <v>1062</v>
      </c>
    </row>
    <row r="148" spans="1:47">
      <c r="A148" s="14" t="s">
        <v>1028</v>
      </c>
      <c r="B148" s="14" t="s">
        <v>1064</v>
      </c>
      <c r="C148" s="14" t="s">
        <v>1030</v>
      </c>
      <c r="F148" s="14" t="s">
        <v>1065</v>
      </c>
      <c r="I148" s="14" t="s">
        <v>1066</v>
      </c>
      <c r="J148" s="14" t="s">
        <v>1067</v>
      </c>
      <c r="K148" s="14" t="s">
        <v>1068</v>
      </c>
      <c r="L148" s="14" t="s">
        <v>197</v>
      </c>
      <c r="M148" s="14" t="s">
        <v>1069</v>
      </c>
      <c r="N148" s="14">
        <v>1</v>
      </c>
      <c r="O148" s="14" t="s">
        <v>134</v>
      </c>
      <c r="P148" s="14">
        <v>0.9</v>
      </c>
      <c r="Q148" s="14">
        <v>0.9</v>
      </c>
      <c r="R148" s="14" t="s">
        <v>244</v>
      </c>
      <c r="S148" s="14" t="s">
        <v>136</v>
      </c>
      <c r="T148" s="14" t="s">
        <v>138</v>
      </c>
      <c r="U148" s="14" t="s">
        <v>139</v>
      </c>
      <c r="V148" s="14" t="s">
        <v>981</v>
      </c>
      <c r="AA148" s="14">
        <v>6127</v>
      </c>
      <c r="AB148" s="14">
        <v>6542</v>
      </c>
      <c r="AG148" s="14">
        <v>7543</v>
      </c>
      <c r="AH148" s="14">
        <v>7948</v>
      </c>
      <c r="AM148" s="14">
        <v>10107</v>
      </c>
      <c r="AN148" s="14">
        <v>10526</v>
      </c>
      <c r="AS148" s="14">
        <v>9561</v>
      </c>
      <c r="AT148" s="14">
        <v>10536</v>
      </c>
      <c r="AU148" s="14" t="s">
        <v>1068</v>
      </c>
    </row>
    <row r="149" spans="1:47">
      <c r="A149" s="14" t="s">
        <v>1051</v>
      </c>
      <c r="B149" s="14" t="s">
        <v>1070</v>
      </c>
      <c r="C149" s="14" t="s">
        <v>1053</v>
      </c>
      <c r="F149" s="14" t="s">
        <v>1071</v>
      </c>
      <c r="I149" s="14" t="s">
        <v>1072</v>
      </c>
      <c r="K149" s="14" t="s">
        <v>1073</v>
      </c>
      <c r="L149" s="14" t="s">
        <v>197</v>
      </c>
      <c r="M149" s="14" t="s">
        <v>1074</v>
      </c>
      <c r="N149" s="14">
        <v>1</v>
      </c>
      <c r="O149" s="14" t="s">
        <v>199</v>
      </c>
      <c r="P149" s="14">
        <v>1</v>
      </c>
      <c r="Q149" s="14">
        <v>0.9</v>
      </c>
      <c r="R149" s="14" t="s">
        <v>135</v>
      </c>
      <c r="S149" s="14" t="s">
        <v>136</v>
      </c>
      <c r="T149" s="14" t="s">
        <v>138</v>
      </c>
      <c r="U149" s="14" t="s">
        <v>139</v>
      </c>
      <c r="V149" s="14" t="s">
        <v>981</v>
      </c>
      <c r="AG149" s="14">
        <v>455</v>
      </c>
      <c r="AH149" s="14">
        <v>898</v>
      </c>
      <c r="AS149" s="14">
        <v>159</v>
      </c>
      <c r="AT149" s="14">
        <v>192</v>
      </c>
      <c r="AU149" s="14" t="s">
        <v>1073</v>
      </c>
    </row>
    <row r="150" spans="1:47">
      <c r="A150" s="14" t="s">
        <v>1028</v>
      </c>
      <c r="B150" s="14" t="s">
        <v>1075</v>
      </c>
      <c r="C150" s="14" t="s">
        <v>1030</v>
      </c>
      <c r="F150" s="14" t="s">
        <v>1076</v>
      </c>
      <c r="I150" s="14" t="s">
        <v>1077</v>
      </c>
      <c r="K150" s="14" t="s">
        <v>1078</v>
      </c>
      <c r="L150" s="14" t="s">
        <v>197</v>
      </c>
      <c r="M150" s="14" t="s">
        <v>1079</v>
      </c>
      <c r="N150" s="14">
        <v>1</v>
      </c>
      <c r="O150" s="14" t="s">
        <v>134</v>
      </c>
      <c r="P150" s="14">
        <v>1</v>
      </c>
      <c r="Q150" s="14">
        <v>0.9</v>
      </c>
      <c r="R150" s="14" t="s">
        <v>200</v>
      </c>
      <c r="S150" s="14" t="s">
        <v>136</v>
      </c>
      <c r="T150" s="14" t="s">
        <v>138</v>
      </c>
      <c r="U150" s="14" t="s">
        <v>139</v>
      </c>
      <c r="V150" s="14" t="s">
        <v>981</v>
      </c>
      <c r="AG150" s="14">
        <v>4</v>
      </c>
      <c r="AH150" s="14">
        <v>4</v>
      </c>
      <c r="AM150" s="14">
        <v>1</v>
      </c>
      <c r="AN150" s="14">
        <v>1</v>
      </c>
      <c r="AS150" s="14">
        <v>8</v>
      </c>
      <c r="AT150" s="14">
        <v>8</v>
      </c>
      <c r="AU150" s="14" t="s">
        <v>1078</v>
      </c>
    </row>
    <row r="151" spans="1:47">
      <c r="A151" s="14" t="s">
        <v>1080</v>
      </c>
      <c r="B151" s="14" t="s">
        <v>1081</v>
      </c>
      <c r="C151" s="14" t="s">
        <v>1082</v>
      </c>
      <c r="D151" s="14" t="s">
        <v>1083</v>
      </c>
      <c r="F151" s="14" t="s">
        <v>1084</v>
      </c>
      <c r="G151" s="14" t="s">
        <v>1085</v>
      </c>
      <c r="I151" s="14" t="s">
        <v>1086</v>
      </c>
      <c r="J151" s="14" t="s">
        <v>1087</v>
      </c>
      <c r="K151" s="14" t="s">
        <v>1088</v>
      </c>
      <c r="L151" s="14" t="s">
        <v>132</v>
      </c>
      <c r="M151" s="14" t="s">
        <v>1089</v>
      </c>
      <c r="N151" s="14">
        <v>1</v>
      </c>
      <c r="O151" s="14" t="s">
        <v>134</v>
      </c>
      <c r="P151" s="14">
        <v>1</v>
      </c>
      <c r="Q151" s="14">
        <v>0.9</v>
      </c>
      <c r="R151" s="14" t="s">
        <v>244</v>
      </c>
      <c r="S151" s="14" t="s">
        <v>136</v>
      </c>
      <c r="T151" s="14" t="s">
        <v>138</v>
      </c>
      <c r="U151" s="14" t="s">
        <v>139</v>
      </c>
      <c r="V151" s="14" t="s">
        <v>1090</v>
      </c>
      <c r="X151" s="14">
        <v>0</v>
      </c>
      <c r="Z151" s="14">
        <v>0</v>
      </c>
      <c r="AA151" s="14">
        <v>13</v>
      </c>
      <c r="AB151" s="14">
        <v>13</v>
      </c>
      <c r="AD151" s="14">
        <v>0</v>
      </c>
      <c r="AF151" s="14">
        <v>0</v>
      </c>
      <c r="AG151" s="14">
        <v>17</v>
      </c>
      <c r="AH151" s="14">
        <v>17</v>
      </c>
      <c r="AJ151" s="14">
        <v>0</v>
      </c>
      <c r="AL151" s="14">
        <v>0</v>
      </c>
      <c r="AM151" s="14">
        <v>14</v>
      </c>
      <c r="AN151" s="14">
        <v>14</v>
      </c>
      <c r="AP151" s="14">
        <v>0</v>
      </c>
      <c r="AR151" s="14">
        <v>0</v>
      </c>
      <c r="AS151" s="14">
        <v>25</v>
      </c>
      <c r="AT151" s="14">
        <v>25</v>
      </c>
      <c r="AU151" s="14" t="s">
        <v>1088</v>
      </c>
    </row>
    <row r="152" spans="1:47">
      <c r="A152" s="14" t="s">
        <v>1091</v>
      </c>
      <c r="B152" s="14" t="s">
        <v>1092</v>
      </c>
      <c r="C152" s="14" t="s">
        <v>1093</v>
      </c>
      <c r="F152" s="14" t="s">
        <v>1094</v>
      </c>
      <c r="I152" s="14" t="s">
        <v>1095</v>
      </c>
      <c r="J152" s="14" t="s">
        <v>1096</v>
      </c>
      <c r="K152" s="14" t="s">
        <v>1097</v>
      </c>
      <c r="L152" s="14" t="s">
        <v>132</v>
      </c>
      <c r="M152" s="14" t="s">
        <v>1098</v>
      </c>
      <c r="N152" s="14">
        <v>1</v>
      </c>
      <c r="O152" s="14" t="s">
        <v>134</v>
      </c>
      <c r="P152" s="14">
        <v>1</v>
      </c>
      <c r="Q152" s="14">
        <v>0.9</v>
      </c>
      <c r="R152" s="14" t="s">
        <v>244</v>
      </c>
      <c r="S152" s="14" t="s">
        <v>136</v>
      </c>
      <c r="T152" s="14" t="s">
        <v>138</v>
      </c>
      <c r="U152" s="14" t="s">
        <v>139</v>
      </c>
      <c r="V152" s="14" t="s">
        <v>1090</v>
      </c>
      <c r="X152" s="14">
        <v>0</v>
      </c>
      <c r="Z152" s="14">
        <v>0</v>
      </c>
      <c r="AA152" s="14">
        <v>2</v>
      </c>
      <c r="AB152" s="14">
        <v>2</v>
      </c>
      <c r="AD152" s="14">
        <v>0</v>
      </c>
      <c r="AF152" s="14">
        <v>0</v>
      </c>
      <c r="AG152" s="14">
        <v>2</v>
      </c>
      <c r="AH152" s="14">
        <v>2</v>
      </c>
      <c r="AJ152" s="14">
        <v>0</v>
      </c>
      <c r="AL152" s="14">
        <v>0</v>
      </c>
      <c r="AM152" s="14">
        <v>1</v>
      </c>
      <c r="AN152" s="14">
        <v>1</v>
      </c>
      <c r="AP152" s="14">
        <v>0</v>
      </c>
      <c r="AR152" s="14">
        <v>0</v>
      </c>
      <c r="AS152" s="14">
        <v>43</v>
      </c>
      <c r="AT152" s="14">
        <v>43</v>
      </c>
      <c r="AU152" s="14" t="s">
        <v>1097</v>
      </c>
    </row>
    <row r="153" spans="1:47">
      <c r="A153" s="14" t="s">
        <v>1099</v>
      </c>
      <c r="B153" s="14" t="s">
        <v>1100</v>
      </c>
      <c r="C153" s="14" t="s">
        <v>1101</v>
      </c>
      <c r="D153" s="14" t="s">
        <v>1102</v>
      </c>
      <c r="F153" s="14" t="s">
        <v>1103</v>
      </c>
      <c r="I153" s="14" t="s">
        <v>1095</v>
      </c>
      <c r="J153" s="14" t="s">
        <v>1104</v>
      </c>
      <c r="K153" s="14" t="s">
        <v>1105</v>
      </c>
      <c r="L153" s="14" t="s">
        <v>132</v>
      </c>
      <c r="M153" s="14" t="s">
        <v>1106</v>
      </c>
      <c r="N153" s="14">
        <v>2</v>
      </c>
      <c r="O153" s="14" t="s">
        <v>134</v>
      </c>
      <c r="P153" s="14">
        <v>1</v>
      </c>
      <c r="Q153" s="14">
        <v>0.9</v>
      </c>
      <c r="R153" s="14" t="s">
        <v>244</v>
      </c>
      <c r="S153" s="14" t="s">
        <v>136</v>
      </c>
      <c r="T153" s="14" t="s">
        <v>138</v>
      </c>
      <c r="U153" s="14" t="s">
        <v>139</v>
      </c>
      <c r="V153" s="14" t="s">
        <v>1090</v>
      </c>
      <c r="X153" s="14">
        <v>0</v>
      </c>
      <c r="Z153" s="14">
        <v>0</v>
      </c>
      <c r="AA153" s="14">
        <v>17</v>
      </c>
      <c r="AB153" s="14">
        <v>17</v>
      </c>
      <c r="AD153" s="14">
        <v>0</v>
      </c>
      <c r="AF153" s="14">
        <v>0</v>
      </c>
      <c r="AG153" s="14">
        <v>27</v>
      </c>
      <c r="AH153" s="14">
        <v>27</v>
      </c>
      <c r="AJ153" s="14">
        <v>0</v>
      </c>
      <c r="AL153" s="14">
        <v>0</v>
      </c>
      <c r="AM153" s="14">
        <v>26</v>
      </c>
      <c r="AN153" s="14">
        <v>26</v>
      </c>
      <c r="AP153" s="14">
        <v>0</v>
      </c>
      <c r="AR153" s="14">
        <v>0</v>
      </c>
      <c r="AS153" s="14">
        <v>27</v>
      </c>
      <c r="AT153" s="14">
        <v>27</v>
      </c>
      <c r="AU153" s="14" t="s">
        <v>1105</v>
      </c>
    </row>
    <row r="154" spans="1:47">
      <c r="A154" s="14" t="s">
        <v>1107</v>
      </c>
      <c r="B154" s="14" t="s">
        <v>1108</v>
      </c>
      <c r="C154" s="14" t="s">
        <v>1109</v>
      </c>
      <c r="D154" s="14" t="s">
        <v>1110</v>
      </c>
      <c r="F154" s="14" t="s">
        <v>1111</v>
      </c>
      <c r="I154" s="14" t="s">
        <v>1086</v>
      </c>
      <c r="J154" s="14" t="s">
        <v>1112</v>
      </c>
      <c r="K154" s="14" t="s">
        <v>1113</v>
      </c>
      <c r="L154" s="14" t="s">
        <v>132</v>
      </c>
      <c r="M154" s="14" t="s">
        <v>1114</v>
      </c>
      <c r="O154" s="14" t="s">
        <v>134</v>
      </c>
      <c r="P154" s="14">
        <v>1</v>
      </c>
      <c r="Q154" s="14">
        <v>0.9</v>
      </c>
      <c r="R154" s="14" t="s">
        <v>244</v>
      </c>
      <c r="S154" s="14" t="s">
        <v>136</v>
      </c>
      <c r="T154" s="14" t="s">
        <v>138</v>
      </c>
      <c r="U154" s="14" t="s">
        <v>139</v>
      </c>
      <c r="V154" s="14" t="s">
        <v>1090</v>
      </c>
      <c r="X154" s="14">
        <v>0</v>
      </c>
      <c r="Z154" s="14">
        <v>0</v>
      </c>
      <c r="AA154" s="14">
        <v>36</v>
      </c>
      <c r="AB154" s="14">
        <v>36</v>
      </c>
      <c r="AD154" s="14">
        <v>0</v>
      </c>
      <c r="AF154" s="14">
        <v>0</v>
      </c>
      <c r="AG154" s="14">
        <v>39</v>
      </c>
      <c r="AH154" s="14">
        <v>39</v>
      </c>
      <c r="AJ154" s="14">
        <v>0</v>
      </c>
      <c r="AL154" s="14">
        <v>0</v>
      </c>
      <c r="AM154" s="14">
        <v>36</v>
      </c>
      <c r="AN154" s="14">
        <v>36</v>
      </c>
      <c r="AP154" s="14">
        <v>0</v>
      </c>
      <c r="AR154" s="14">
        <v>0</v>
      </c>
      <c r="AS154" s="14">
        <v>45</v>
      </c>
      <c r="AT154" s="14">
        <v>45</v>
      </c>
      <c r="AU154" s="14" t="s">
        <v>1113</v>
      </c>
    </row>
    <row r="155" spans="1:47">
      <c r="A155" s="14" t="s">
        <v>1115</v>
      </c>
      <c r="B155" s="14" t="s">
        <v>1116</v>
      </c>
      <c r="C155" s="14" t="s">
        <v>1082</v>
      </c>
      <c r="D155" s="14" t="s">
        <v>1083</v>
      </c>
      <c r="F155" s="14" t="s">
        <v>1117</v>
      </c>
      <c r="I155" s="14" t="s">
        <v>1086</v>
      </c>
      <c r="J155" s="14" t="s">
        <v>1118</v>
      </c>
      <c r="K155" s="14" t="s">
        <v>1119</v>
      </c>
      <c r="L155" s="14" t="s">
        <v>132</v>
      </c>
      <c r="M155" s="14" t="s">
        <v>1120</v>
      </c>
      <c r="N155" s="14">
        <v>2</v>
      </c>
      <c r="O155" s="14" t="s">
        <v>134</v>
      </c>
      <c r="P155" s="14">
        <v>1</v>
      </c>
      <c r="Q155" s="14">
        <v>0.9</v>
      </c>
      <c r="R155" s="14" t="s">
        <v>244</v>
      </c>
      <c r="S155" s="14" t="s">
        <v>136</v>
      </c>
      <c r="T155" s="14" t="s">
        <v>138</v>
      </c>
      <c r="U155" s="14" t="s">
        <v>139</v>
      </c>
      <c r="V155" s="14" t="s">
        <v>1090</v>
      </c>
      <c r="X155" s="14">
        <v>0</v>
      </c>
      <c r="Z155" s="14">
        <v>0</v>
      </c>
      <c r="AA155" s="14">
        <v>2</v>
      </c>
      <c r="AB155" s="14">
        <v>2</v>
      </c>
      <c r="AD155" s="14">
        <v>0</v>
      </c>
      <c r="AF155" s="14">
        <v>0</v>
      </c>
      <c r="AG155" s="14">
        <v>4</v>
      </c>
      <c r="AH155" s="14">
        <v>4</v>
      </c>
      <c r="AJ155" s="14">
        <v>0</v>
      </c>
      <c r="AL155" s="14">
        <v>0</v>
      </c>
      <c r="AM155" s="14">
        <v>2</v>
      </c>
      <c r="AN155" s="14">
        <v>2</v>
      </c>
      <c r="AP155" s="14">
        <v>0</v>
      </c>
      <c r="AR155" s="14">
        <v>0</v>
      </c>
      <c r="AS155" s="14">
        <v>6</v>
      </c>
      <c r="AT155" s="14">
        <v>6</v>
      </c>
      <c r="AU155" s="14" t="s">
        <v>1119</v>
      </c>
    </row>
    <row r="156" spans="1:47">
      <c r="A156" s="14" t="s">
        <v>1115</v>
      </c>
      <c r="B156" s="14" t="s">
        <v>1121</v>
      </c>
      <c r="C156" s="14" t="s">
        <v>1082</v>
      </c>
      <c r="D156" s="14" t="s">
        <v>1083</v>
      </c>
      <c r="F156" s="14" t="s">
        <v>1122</v>
      </c>
      <c r="I156" s="14" t="s">
        <v>1095</v>
      </c>
      <c r="J156" s="14" t="s">
        <v>1123</v>
      </c>
      <c r="K156" s="14" t="s">
        <v>1124</v>
      </c>
      <c r="L156" s="14" t="s">
        <v>132</v>
      </c>
      <c r="M156" s="14" t="s">
        <v>1125</v>
      </c>
      <c r="N156" s="14">
        <v>2</v>
      </c>
      <c r="O156" s="14" t="s">
        <v>134</v>
      </c>
      <c r="P156" s="14">
        <v>1</v>
      </c>
      <c r="Q156" s="14">
        <v>0.9</v>
      </c>
      <c r="R156" s="14" t="s">
        <v>244</v>
      </c>
      <c r="S156" s="14" t="s">
        <v>136</v>
      </c>
      <c r="T156" s="14" t="s">
        <v>138</v>
      </c>
      <c r="U156" s="14" t="s">
        <v>139</v>
      </c>
      <c r="V156" s="14" t="s">
        <v>1090</v>
      </c>
      <c r="X156" s="14">
        <v>0</v>
      </c>
      <c r="Z156" s="14">
        <v>0</v>
      </c>
      <c r="AA156" s="14">
        <v>13</v>
      </c>
      <c r="AB156" s="14">
        <v>13</v>
      </c>
      <c r="AD156" s="14">
        <v>0</v>
      </c>
      <c r="AF156" s="14">
        <v>0</v>
      </c>
      <c r="AG156" s="14">
        <v>17</v>
      </c>
      <c r="AH156" s="14">
        <v>17</v>
      </c>
      <c r="AJ156" s="14">
        <v>0</v>
      </c>
      <c r="AL156" s="14">
        <v>0</v>
      </c>
      <c r="AM156" s="14">
        <v>14</v>
      </c>
      <c r="AN156" s="14">
        <v>14</v>
      </c>
      <c r="AP156" s="14">
        <v>0</v>
      </c>
      <c r="AR156" s="14">
        <v>0</v>
      </c>
      <c r="AS156" s="14">
        <v>25</v>
      </c>
      <c r="AT156" s="14">
        <v>25</v>
      </c>
      <c r="AU156" s="14" t="s">
        <v>1124</v>
      </c>
    </row>
    <row r="157" spans="1:47">
      <c r="A157" s="14" t="s">
        <v>1126</v>
      </c>
      <c r="B157" s="14" t="s">
        <v>1127</v>
      </c>
      <c r="C157" s="14" t="s">
        <v>1093</v>
      </c>
      <c r="F157" s="14" t="s">
        <v>1128</v>
      </c>
      <c r="I157" s="14" t="s">
        <v>1095</v>
      </c>
      <c r="J157" s="14" t="s">
        <v>1129</v>
      </c>
      <c r="K157" s="14" t="s">
        <v>1130</v>
      </c>
      <c r="L157" s="14" t="s">
        <v>132</v>
      </c>
      <c r="M157" s="14" t="s">
        <v>1131</v>
      </c>
      <c r="N157" s="14">
        <v>1</v>
      </c>
      <c r="O157" s="14" t="s">
        <v>134</v>
      </c>
      <c r="P157" s="14">
        <v>1</v>
      </c>
      <c r="Q157" s="14">
        <v>0.9</v>
      </c>
      <c r="R157" s="14" t="s">
        <v>244</v>
      </c>
      <c r="S157" s="14" t="s">
        <v>136</v>
      </c>
      <c r="T157" s="14" t="s">
        <v>138</v>
      </c>
      <c r="U157" s="14" t="s">
        <v>139</v>
      </c>
      <c r="V157" s="14" t="s">
        <v>981</v>
      </c>
      <c r="X157" s="14">
        <v>0</v>
      </c>
      <c r="Z157" s="14">
        <v>0</v>
      </c>
      <c r="AA157" s="14">
        <v>4</v>
      </c>
      <c r="AB157" s="14">
        <v>4</v>
      </c>
      <c r="AD157" s="14">
        <v>0</v>
      </c>
      <c r="AF157" s="14">
        <v>0</v>
      </c>
      <c r="AG157" s="14">
        <v>4</v>
      </c>
      <c r="AH157" s="14">
        <v>4</v>
      </c>
      <c r="AJ157" s="14">
        <v>0</v>
      </c>
      <c r="AL157" s="14">
        <v>0</v>
      </c>
      <c r="AM157" s="14">
        <v>1</v>
      </c>
      <c r="AN157" s="14">
        <v>1</v>
      </c>
      <c r="AP157" s="14">
        <v>0</v>
      </c>
      <c r="AR157" s="14">
        <v>0</v>
      </c>
      <c r="AS157" s="14">
        <v>4</v>
      </c>
      <c r="AT157" s="14">
        <v>4</v>
      </c>
      <c r="AU157" s="14" t="s">
        <v>1130</v>
      </c>
    </row>
    <row r="158" spans="1:47">
      <c r="A158" s="14" t="s">
        <v>793</v>
      </c>
      <c r="B158" s="14" t="s">
        <v>1132</v>
      </c>
      <c r="C158" s="14" t="s">
        <v>795</v>
      </c>
      <c r="D158" s="14" t="s">
        <v>796</v>
      </c>
      <c r="F158" s="14" t="s">
        <v>1133</v>
      </c>
      <c r="I158" s="14" t="s">
        <v>1134</v>
      </c>
      <c r="K158" s="14" t="s">
        <v>1135</v>
      </c>
      <c r="L158" s="14" t="s">
        <v>197</v>
      </c>
      <c r="M158" s="14" t="s">
        <v>1136</v>
      </c>
      <c r="N158" s="14">
        <v>1</v>
      </c>
      <c r="O158" s="14" t="s">
        <v>563</v>
      </c>
      <c r="P158" s="14">
        <v>1</v>
      </c>
      <c r="Q158" s="14">
        <v>0.9</v>
      </c>
      <c r="R158" s="14" t="s">
        <v>135</v>
      </c>
      <c r="S158" s="14" t="s">
        <v>136</v>
      </c>
      <c r="T158" s="14" t="s">
        <v>138</v>
      </c>
      <c r="U158" s="14" t="s">
        <v>139</v>
      </c>
      <c r="V158" s="14" t="s">
        <v>1137</v>
      </c>
      <c r="AG158" s="14">
        <v>4</v>
      </c>
      <c r="AH158" s="14">
        <v>4</v>
      </c>
      <c r="AS158" s="14">
        <v>4</v>
      </c>
      <c r="AT158" s="14">
        <v>4</v>
      </c>
      <c r="AU158" s="14" t="s">
        <v>1135</v>
      </c>
    </row>
    <row r="159" spans="1:47">
      <c r="A159" s="14" t="s">
        <v>1138</v>
      </c>
      <c r="B159" s="14" t="s">
        <v>1139</v>
      </c>
      <c r="C159" s="14" t="s">
        <v>1140</v>
      </c>
      <c r="D159" s="14" t="s">
        <v>1141</v>
      </c>
      <c r="F159" s="14" t="s">
        <v>1142</v>
      </c>
      <c r="I159" s="14" t="s">
        <v>1143</v>
      </c>
      <c r="K159" s="14" t="s">
        <v>1144</v>
      </c>
      <c r="L159" s="14" t="s">
        <v>197</v>
      </c>
      <c r="M159" s="14" t="s">
        <v>1145</v>
      </c>
      <c r="N159" s="14">
        <v>1</v>
      </c>
      <c r="O159" s="14" t="s">
        <v>563</v>
      </c>
      <c r="P159" s="14">
        <v>1</v>
      </c>
      <c r="Q159" s="14">
        <v>0.9</v>
      </c>
      <c r="R159" s="14" t="s">
        <v>244</v>
      </c>
      <c r="S159" s="14" t="s">
        <v>136</v>
      </c>
      <c r="T159" s="14" t="s">
        <v>138</v>
      </c>
      <c r="U159" s="14" t="s">
        <v>139</v>
      </c>
      <c r="V159" s="14" t="s">
        <v>1146</v>
      </c>
      <c r="X159" s="14">
        <v>0</v>
      </c>
      <c r="Z159" s="14">
        <v>0</v>
      </c>
      <c r="AA159" s="14">
        <v>3</v>
      </c>
      <c r="AB159" s="14">
        <v>3</v>
      </c>
      <c r="AD159" s="14">
        <v>0</v>
      </c>
      <c r="AF159" s="14">
        <v>0</v>
      </c>
      <c r="AG159" s="14">
        <v>3</v>
      </c>
      <c r="AH159" s="14">
        <v>3</v>
      </c>
      <c r="AJ159" s="14">
        <v>0</v>
      </c>
      <c r="AL159" s="14">
        <v>0</v>
      </c>
      <c r="AM159" s="14">
        <v>3</v>
      </c>
      <c r="AN159" s="14">
        <v>3</v>
      </c>
      <c r="AP159" s="14">
        <v>0</v>
      </c>
      <c r="AR159" s="14">
        <v>0</v>
      </c>
      <c r="AS159" s="14">
        <v>3</v>
      </c>
      <c r="AT159" s="14">
        <v>3</v>
      </c>
      <c r="AU159" s="14" t="s">
        <v>1144</v>
      </c>
    </row>
    <row r="160" spans="1:47">
      <c r="A160" s="14" t="s">
        <v>1138</v>
      </c>
      <c r="B160" s="14" t="s">
        <v>1147</v>
      </c>
      <c r="C160" s="14" t="s">
        <v>1140</v>
      </c>
      <c r="D160" s="14" t="s">
        <v>1141</v>
      </c>
      <c r="F160" s="14" t="s">
        <v>1148</v>
      </c>
      <c r="I160" s="14" t="s">
        <v>1149</v>
      </c>
      <c r="J160" s="14" t="s">
        <v>1150</v>
      </c>
      <c r="K160" s="14" t="s">
        <v>1151</v>
      </c>
      <c r="L160" s="14" t="s">
        <v>132</v>
      </c>
      <c r="M160" s="14" t="s">
        <v>1152</v>
      </c>
      <c r="N160" s="14">
        <v>1</v>
      </c>
      <c r="O160" s="14" t="s">
        <v>134</v>
      </c>
      <c r="P160" s="14">
        <v>0.8</v>
      </c>
      <c r="Q160" s="14">
        <v>0.9</v>
      </c>
      <c r="R160" s="14" t="s">
        <v>244</v>
      </c>
      <c r="S160" s="14" t="s">
        <v>136</v>
      </c>
      <c r="T160" s="14" t="s">
        <v>138</v>
      </c>
      <c r="U160" s="14" t="s">
        <v>139</v>
      </c>
      <c r="V160" s="14" t="s">
        <v>1146</v>
      </c>
      <c r="X160" s="14">
        <v>0</v>
      </c>
      <c r="Z160" s="14">
        <v>0</v>
      </c>
      <c r="AA160" s="14">
        <v>361</v>
      </c>
      <c r="AB160" s="14">
        <v>524</v>
      </c>
      <c r="AD160" s="14">
        <v>0</v>
      </c>
      <c r="AF160" s="14">
        <v>0</v>
      </c>
      <c r="AG160" s="14">
        <v>536</v>
      </c>
      <c r="AH160" s="14">
        <v>620</v>
      </c>
      <c r="AJ160" s="14">
        <v>0</v>
      </c>
      <c r="AL160" s="14">
        <v>0</v>
      </c>
      <c r="AM160" s="14">
        <v>720</v>
      </c>
      <c r="AN160" s="14">
        <v>617</v>
      </c>
      <c r="AP160" s="14">
        <v>0</v>
      </c>
      <c r="AR160" s="14">
        <v>0</v>
      </c>
      <c r="AS160" s="14">
        <v>700</v>
      </c>
      <c r="AT160" s="14">
        <v>702</v>
      </c>
      <c r="AU160" s="14" t="s">
        <v>1151</v>
      </c>
    </row>
    <row r="161" spans="1:47">
      <c r="A161" s="14" t="s">
        <v>1138</v>
      </c>
      <c r="B161" s="14" t="s">
        <v>1153</v>
      </c>
      <c r="C161" s="14" t="s">
        <v>1140</v>
      </c>
      <c r="D161" s="14" t="s">
        <v>1141</v>
      </c>
      <c r="F161" s="14" t="s">
        <v>1154</v>
      </c>
      <c r="I161" s="14" t="s">
        <v>1155</v>
      </c>
      <c r="J161" s="14" t="s">
        <v>1156</v>
      </c>
      <c r="K161" s="14" t="s">
        <v>1157</v>
      </c>
      <c r="L161" s="14" t="s">
        <v>132</v>
      </c>
      <c r="M161" s="14" t="s">
        <v>1158</v>
      </c>
      <c r="N161" s="14">
        <v>1</v>
      </c>
      <c r="O161" s="14" t="s">
        <v>134</v>
      </c>
      <c r="P161" s="14">
        <v>1</v>
      </c>
      <c r="Q161" s="14">
        <v>0.9</v>
      </c>
      <c r="R161" s="14" t="s">
        <v>1159</v>
      </c>
      <c r="S161" s="14" t="s">
        <v>136</v>
      </c>
      <c r="T161" s="14" t="s">
        <v>138</v>
      </c>
      <c r="U161" s="14" t="s">
        <v>139</v>
      </c>
      <c r="V161" s="14" t="s">
        <v>1146</v>
      </c>
      <c r="X161" s="14">
        <v>0</v>
      </c>
      <c r="Y161" s="14">
        <v>20</v>
      </c>
      <c r="Z161" s="14">
        <v>20</v>
      </c>
      <c r="AB161" s="14">
        <v>0</v>
      </c>
      <c r="AC161" s="14">
        <v>97</v>
      </c>
      <c r="AD161" s="14">
        <v>97</v>
      </c>
      <c r="AF161" s="14">
        <v>0</v>
      </c>
      <c r="AG161" s="14">
        <v>52</v>
      </c>
      <c r="AH161" s="14">
        <v>52</v>
      </c>
      <c r="AJ161" s="14">
        <v>0</v>
      </c>
      <c r="AK161" s="14">
        <v>73</v>
      </c>
      <c r="AL161" s="14">
        <v>73</v>
      </c>
      <c r="AN161" s="14">
        <v>0</v>
      </c>
      <c r="AR161" s="14">
        <v>0</v>
      </c>
      <c r="AS161" s="14">
        <v>111</v>
      </c>
      <c r="AT161" s="14">
        <v>111</v>
      </c>
      <c r="AU161" s="14" t="s">
        <v>1157</v>
      </c>
    </row>
    <row r="162" spans="1:47">
      <c r="A162" s="14" t="s">
        <v>1160</v>
      </c>
      <c r="B162" s="14" t="s">
        <v>1161</v>
      </c>
      <c r="C162" s="14" t="s">
        <v>1162</v>
      </c>
      <c r="D162" s="14" t="s">
        <v>1163</v>
      </c>
      <c r="F162" s="14" t="s">
        <v>1164</v>
      </c>
      <c r="I162" s="14" t="s">
        <v>1165</v>
      </c>
      <c r="J162" s="14" t="s">
        <v>1166</v>
      </c>
      <c r="K162" s="14" t="s">
        <v>1167</v>
      </c>
      <c r="L162" s="14" t="s">
        <v>132</v>
      </c>
      <c r="M162" s="14" t="s">
        <v>1168</v>
      </c>
      <c r="N162" s="14">
        <v>1</v>
      </c>
      <c r="O162" s="14" t="s">
        <v>134</v>
      </c>
      <c r="P162" s="14">
        <v>1</v>
      </c>
      <c r="Q162" s="14">
        <v>0.9</v>
      </c>
      <c r="R162" s="14" t="s">
        <v>244</v>
      </c>
      <c r="S162" s="14" t="s">
        <v>136</v>
      </c>
      <c r="T162" s="14" t="s">
        <v>138</v>
      </c>
      <c r="U162" s="14" t="s">
        <v>139</v>
      </c>
      <c r="V162" s="14" t="s">
        <v>1169</v>
      </c>
      <c r="X162" s="14">
        <v>0</v>
      </c>
      <c r="Z162" s="14">
        <v>0</v>
      </c>
      <c r="AA162" s="14">
        <v>4</v>
      </c>
      <c r="AB162" s="14">
        <v>4</v>
      </c>
      <c r="AD162" s="14">
        <v>0</v>
      </c>
      <c r="AF162" s="14">
        <v>0</v>
      </c>
      <c r="AG162" s="14">
        <v>9</v>
      </c>
      <c r="AH162" s="14">
        <v>9</v>
      </c>
      <c r="AJ162" s="14">
        <v>0</v>
      </c>
      <c r="AL162" s="14">
        <v>0</v>
      </c>
      <c r="AM162" s="14">
        <v>13</v>
      </c>
      <c r="AN162" s="14">
        <v>13</v>
      </c>
      <c r="AP162" s="14">
        <v>0</v>
      </c>
      <c r="AR162" s="14">
        <v>0</v>
      </c>
      <c r="AS162" s="14">
        <v>10</v>
      </c>
      <c r="AT162" s="14">
        <v>10</v>
      </c>
      <c r="AU162" s="14" t="s">
        <v>1167</v>
      </c>
    </row>
    <row r="163" spans="1:47">
      <c r="A163" s="14" t="s">
        <v>1160</v>
      </c>
      <c r="B163" s="14" t="s">
        <v>1170</v>
      </c>
      <c r="C163" s="14" t="s">
        <v>1162</v>
      </c>
      <c r="D163" s="14" t="s">
        <v>1163</v>
      </c>
      <c r="F163" s="14" t="s">
        <v>1171</v>
      </c>
      <c r="I163" s="14" t="s">
        <v>1172</v>
      </c>
      <c r="J163" s="14" t="s">
        <v>1173</v>
      </c>
      <c r="K163" s="14" t="s">
        <v>1174</v>
      </c>
      <c r="L163" s="14" t="s">
        <v>132</v>
      </c>
      <c r="M163" s="14" t="s">
        <v>1175</v>
      </c>
      <c r="N163" s="14">
        <v>2</v>
      </c>
      <c r="O163" s="14" t="s">
        <v>134</v>
      </c>
      <c r="P163" s="14">
        <v>1</v>
      </c>
      <c r="Q163" s="14">
        <v>0.9</v>
      </c>
      <c r="R163" s="14" t="s">
        <v>244</v>
      </c>
      <c r="S163" s="14" t="s">
        <v>136</v>
      </c>
      <c r="T163" s="14" t="s">
        <v>138</v>
      </c>
      <c r="U163" s="14" t="s">
        <v>139</v>
      </c>
      <c r="V163" s="14" t="s">
        <v>1169</v>
      </c>
      <c r="X163" s="14">
        <v>0</v>
      </c>
      <c r="Z163" s="14">
        <v>0</v>
      </c>
      <c r="AA163" s="14">
        <v>4</v>
      </c>
      <c r="AB163" s="14">
        <v>4</v>
      </c>
      <c r="AD163" s="14">
        <v>0</v>
      </c>
      <c r="AF163" s="14">
        <v>0</v>
      </c>
      <c r="AG163" s="14">
        <v>7</v>
      </c>
      <c r="AH163" s="14">
        <v>7</v>
      </c>
      <c r="AJ163" s="14">
        <v>0</v>
      </c>
      <c r="AL163" s="14">
        <v>0</v>
      </c>
      <c r="AM163" s="14">
        <v>6</v>
      </c>
      <c r="AN163" s="14">
        <v>6</v>
      </c>
      <c r="AP163" s="14">
        <v>0</v>
      </c>
      <c r="AR163" s="14">
        <v>0</v>
      </c>
      <c r="AS163" s="14">
        <v>28</v>
      </c>
      <c r="AT163" s="14">
        <v>28</v>
      </c>
      <c r="AU163" s="14" t="s">
        <v>1174</v>
      </c>
    </row>
    <row r="164" spans="1:47">
      <c r="A164" s="14" t="s">
        <v>1160</v>
      </c>
      <c r="B164" s="14" t="s">
        <v>1176</v>
      </c>
      <c r="C164" s="14" t="s">
        <v>1162</v>
      </c>
      <c r="D164" s="14" t="s">
        <v>1163</v>
      </c>
      <c r="F164" s="14" t="s">
        <v>1177</v>
      </c>
      <c r="I164" s="14" t="s">
        <v>1178</v>
      </c>
      <c r="J164" s="14" t="s">
        <v>1179</v>
      </c>
      <c r="K164" s="14" t="s">
        <v>1180</v>
      </c>
      <c r="L164" s="14" t="s">
        <v>132</v>
      </c>
      <c r="M164" s="14" t="s">
        <v>1181</v>
      </c>
      <c r="N164" s="14">
        <v>2</v>
      </c>
      <c r="O164" s="14" t="s">
        <v>134</v>
      </c>
      <c r="P164" s="14">
        <v>1.4E-2</v>
      </c>
      <c r="Q164" s="14" t="s">
        <v>1182</v>
      </c>
      <c r="R164" s="14" t="s">
        <v>244</v>
      </c>
      <c r="S164" s="14" t="s">
        <v>1183</v>
      </c>
      <c r="T164" s="14" t="s">
        <v>1184</v>
      </c>
      <c r="U164" s="14" t="s">
        <v>1185</v>
      </c>
      <c r="V164" s="14" t="s">
        <v>1169</v>
      </c>
      <c r="X164" s="14">
        <v>0</v>
      </c>
      <c r="Z164" s="14">
        <v>0</v>
      </c>
      <c r="AA164" s="14">
        <v>421</v>
      </c>
      <c r="AB164" s="14">
        <v>47869</v>
      </c>
      <c r="AD164" s="14">
        <v>0</v>
      </c>
      <c r="AF164" s="14">
        <v>0</v>
      </c>
      <c r="AG164" s="14">
        <v>341</v>
      </c>
      <c r="AH164" s="14">
        <v>55888</v>
      </c>
      <c r="AJ164" s="14">
        <v>0</v>
      </c>
      <c r="AL164" s="14">
        <v>0</v>
      </c>
      <c r="AM164" s="14">
        <v>178</v>
      </c>
      <c r="AN164" s="14">
        <v>68464</v>
      </c>
      <c r="AP164" s="14">
        <v>0</v>
      </c>
      <c r="AR164" s="14">
        <v>0</v>
      </c>
      <c r="AS164" s="14">
        <v>158</v>
      </c>
      <c r="AT164" s="14">
        <v>63309</v>
      </c>
      <c r="AU164" s="14" t="s">
        <v>1180</v>
      </c>
    </row>
    <row r="165" spans="1:47">
      <c r="A165" s="14" t="s">
        <v>1160</v>
      </c>
      <c r="B165" s="14" t="s">
        <v>1186</v>
      </c>
      <c r="C165" s="14" t="s">
        <v>1162</v>
      </c>
      <c r="D165" s="14" t="s">
        <v>1163</v>
      </c>
      <c r="F165" s="14" t="s">
        <v>1187</v>
      </c>
      <c r="I165" s="14" t="s">
        <v>1188</v>
      </c>
      <c r="J165" s="14" t="s">
        <v>1189</v>
      </c>
      <c r="K165" s="14" t="s">
        <v>1190</v>
      </c>
      <c r="L165" s="14" t="s">
        <v>132</v>
      </c>
      <c r="M165" s="14" t="s">
        <v>1191</v>
      </c>
      <c r="N165" s="14">
        <v>2</v>
      </c>
      <c r="O165" s="14" t="s">
        <v>134</v>
      </c>
      <c r="P165" s="14">
        <v>6.0000000000000001E-3</v>
      </c>
      <c r="Q165" s="14" t="s">
        <v>1182</v>
      </c>
      <c r="R165" s="14" t="s">
        <v>244</v>
      </c>
      <c r="S165" s="14" t="s">
        <v>1183</v>
      </c>
      <c r="T165" s="14" t="s">
        <v>1184</v>
      </c>
      <c r="U165" s="14" t="s">
        <v>1185</v>
      </c>
      <c r="V165" s="14" t="s">
        <v>1169</v>
      </c>
      <c r="X165" s="14">
        <v>0</v>
      </c>
      <c r="Z165" s="14">
        <v>0</v>
      </c>
      <c r="AA165" s="14">
        <v>0</v>
      </c>
      <c r="AB165" s="14">
        <v>2393</v>
      </c>
      <c r="AD165" s="14">
        <v>0</v>
      </c>
      <c r="AF165" s="14">
        <v>0</v>
      </c>
      <c r="AG165" s="14">
        <v>0</v>
      </c>
      <c r="AH165" s="14">
        <v>2793</v>
      </c>
      <c r="AJ165" s="14">
        <v>0</v>
      </c>
      <c r="AL165" s="14">
        <v>0</v>
      </c>
      <c r="AM165" s="14">
        <v>281</v>
      </c>
      <c r="AN165" s="14">
        <v>68464</v>
      </c>
      <c r="AP165" s="14">
        <v>0</v>
      </c>
      <c r="AR165" s="14">
        <v>0</v>
      </c>
      <c r="AS165" s="14">
        <v>40</v>
      </c>
      <c r="AT165" s="14">
        <v>63309</v>
      </c>
      <c r="AU165" s="14" t="s">
        <v>1190</v>
      </c>
    </row>
    <row r="166" spans="1:47">
      <c r="A166" s="14" t="s">
        <v>1160</v>
      </c>
      <c r="B166" s="14" t="s">
        <v>1192</v>
      </c>
      <c r="C166" s="14" t="s">
        <v>1162</v>
      </c>
      <c r="D166" s="14" t="s">
        <v>1163</v>
      </c>
      <c r="F166" s="14" t="s">
        <v>1193</v>
      </c>
      <c r="I166" s="14" t="s">
        <v>1194</v>
      </c>
      <c r="K166" s="14" t="s">
        <v>1195</v>
      </c>
      <c r="L166" s="14" t="s">
        <v>197</v>
      </c>
      <c r="M166" s="14" t="s">
        <v>1196</v>
      </c>
      <c r="N166" s="14">
        <v>1</v>
      </c>
      <c r="O166" s="14" t="s">
        <v>563</v>
      </c>
      <c r="P166" s="14">
        <v>1</v>
      </c>
      <c r="Q166" s="14">
        <v>0.9</v>
      </c>
      <c r="R166" s="14" t="s">
        <v>244</v>
      </c>
      <c r="S166" s="14" t="s">
        <v>136</v>
      </c>
      <c r="T166" s="14" t="s">
        <v>138</v>
      </c>
      <c r="U166" s="14" t="s">
        <v>139</v>
      </c>
      <c r="V166" s="14" t="s">
        <v>1169</v>
      </c>
      <c r="X166" s="14">
        <v>0</v>
      </c>
      <c r="Z166" s="14">
        <v>0</v>
      </c>
      <c r="AA166" s="14">
        <v>2</v>
      </c>
      <c r="AB166" s="14">
        <v>2</v>
      </c>
      <c r="AD166" s="14">
        <v>0</v>
      </c>
      <c r="AF166" s="14">
        <v>0</v>
      </c>
      <c r="AG166" s="14">
        <v>3</v>
      </c>
      <c r="AH166" s="14">
        <v>3</v>
      </c>
      <c r="AJ166" s="14">
        <v>0</v>
      </c>
      <c r="AL166" s="14">
        <v>0</v>
      </c>
      <c r="AM166" s="14">
        <v>3</v>
      </c>
      <c r="AN166" s="14">
        <v>3</v>
      </c>
      <c r="AP166" s="14">
        <v>0</v>
      </c>
      <c r="AR166" s="14">
        <v>0</v>
      </c>
      <c r="AS166" s="14">
        <v>2</v>
      </c>
      <c r="AT166" s="14">
        <v>2</v>
      </c>
      <c r="AU166" s="14" t="s">
        <v>1195</v>
      </c>
    </row>
    <row r="167" spans="1:47">
      <c r="A167" s="14" t="s">
        <v>1160</v>
      </c>
      <c r="B167" s="14" t="s">
        <v>1197</v>
      </c>
      <c r="C167" s="14" t="s">
        <v>1162</v>
      </c>
      <c r="D167" s="14" t="s">
        <v>1163</v>
      </c>
      <c r="F167" s="14" t="s">
        <v>1198</v>
      </c>
      <c r="I167" s="14" t="s">
        <v>1199</v>
      </c>
      <c r="J167" s="14" t="s">
        <v>1200</v>
      </c>
      <c r="K167" s="14" t="s">
        <v>1201</v>
      </c>
      <c r="L167" s="14" t="s">
        <v>132</v>
      </c>
      <c r="M167" s="14" t="s">
        <v>1202</v>
      </c>
      <c r="N167" s="14">
        <v>1</v>
      </c>
      <c r="O167" s="14" t="s">
        <v>134</v>
      </c>
      <c r="P167" s="14">
        <v>1</v>
      </c>
      <c r="Q167" s="14">
        <v>0.9</v>
      </c>
      <c r="R167" s="14" t="s">
        <v>244</v>
      </c>
      <c r="S167" s="14" t="s">
        <v>136</v>
      </c>
      <c r="T167" s="14" t="s">
        <v>138</v>
      </c>
      <c r="U167" s="14" t="s">
        <v>139</v>
      </c>
      <c r="V167" s="14" t="s">
        <v>1169</v>
      </c>
      <c r="X167" s="14">
        <v>0</v>
      </c>
      <c r="Z167" s="14">
        <v>0</v>
      </c>
      <c r="AA167" s="14">
        <v>2195</v>
      </c>
      <c r="AB167" s="14">
        <v>2195</v>
      </c>
      <c r="AD167" s="14">
        <v>0</v>
      </c>
      <c r="AF167" s="14">
        <v>0</v>
      </c>
      <c r="AG167" s="14">
        <v>5751</v>
      </c>
      <c r="AH167" s="14">
        <v>5751</v>
      </c>
      <c r="AJ167" s="14">
        <v>0</v>
      </c>
      <c r="AL167" s="14">
        <v>0</v>
      </c>
      <c r="AM167" s="14">
        <v>9899</v>
      </c>
      <c r="AN167" s="14">
        <v>9899</v>
      </c>
      <c r="AP167" s="14">
        <v>0</v>
      </c>
      <c r="AR167" s="14">
        <v>0</v>
      </c>
      <c r="AS167" s="14">
        <v>13731</v>
      </c>
      <c r="AT167" s="14">
        <v>13731</v>
      </c>
      <c r="AU167" s="14" t="s">
        <v>1201</v>
      </c>
    </row>
    <row r="168" spans="1:47">
      <c r="A168" s="14" t="s">
        <v>1160</v>
      </c>
      <c r="B168" s="14" t="s">
        <v>1203</v>
      </c>
      <c r="C168" s="14" t="s">
        <v>1162</v>
      </c>
      <c r="D168" s="14" t="s">
        <v>1163</v>
      </c>
      <c r="F168" s="14" t="s">
        <v>1204</v>
      </c>
      <c r="I168" s="14" t="s">
        <v>1205</v>
      </c>
      <c r="J168" s="14" t="s">
        <v>1206</v>
      </c>
      <c r="K168" s="14" t="s">
        <v>1207</v>
      </c>
      <c r="L168" s="14" t="s">
        <v>132</v>
      </c>
      <c r="M168" s="14" t="s">
        <v>1208</v>
      </c>
      <c r="N168" s="14">
        <v>1</v>
      </c>
      <c r="O168" s="14" t="s">
        <v>134</v>
      </c>
      <c r="P168" s="14">
        <v>0.85</v>
      </c>
      <c r="Q168" s="14">
        <v>0.9</v>
      </c>
      <c r="R168" s="14" t="s">
        <v>244</v>
      </c>
      <c r="S168" s="14" t="s">
        <v>136</v>
      </c>
      <c r="T168" s="14" t="s">
        <v>138</v>
      </c>
      <c r="U168" s="14" t="s">
        <v>139</v>
      </c>
      <c r="V168" s="14" t="s">
        <v>1169</v>
      </c>
      <c r="X168" s="14">
        <v>0</v>
      </c>
      <c r="Z168" s="14">
        <v>0</v>
      </c>
      <c r="AA168" s="14">
        <v>2189</v>
      </c>
      <c r="AB168" s="14">
        <v>2195</v>
      </c>
      <c r="AD168" s="14">
        <v>0</v>
      </c>
      <c r="AF168" s="14">
        <v>0</v>
      </c>
      <c r="AG168" s="14">
        <v>445</v>
      </c>
      <c r="AH168" s="14">
        <v>450</v>
      </c>
      <c r="AJ168" s="14">
        <v>0</v>
      </c>
      <c r="AL168" s="14">
        <v>0</v>
      </c>
      <c r="AM168" s="14">
        <v>459</v>
      </c>
      <c r="AN168" s="14">
        <v>459</v>
      </c>
      <c r="AP168" s="14">
        <v>0</v>
      </c>
      <c r="AR168" s="14">
        <v>0</v>
      </c>
      <c r="AS168" s="14">
        <v>1219</v>
      </c>
      <c r="AT168" s="14">
        <v>1205</v>
      </c>
      <c r="AU168" s="14" t="s">
        <v>1207</v>
      </c>
    </row>
    <row r="169" spans="1:47">
      <c r="A169" s="14" t="s">
        <v>1160</v>
      </c>
      <c r="B169" s="14" t="s">
        <v>1209</v>
      </c>
      <c r="C169" s="14" t="s">
        <v>1162</v>
      </c>
      <c r="D169" s="14" t="s">
        <v>1163</v>
      </c>
      <c r="F169" s="14" t="s">
        <v>1210</v>
      </c>
      <c r="I169" s="14" t="s">
        <v>1211</v>
      </c>
      <c r="K169" s="14" t="s">
        <v>1212</v>
      </c>
      <c r="L169" s="14" t="s">
        <v>197</v>
      </c>
      <c r="M169" s="14" t="s">
        <v>1213</v>
      </c>
      <c r="N169" s="14">
        <v>1</v>
      </c>
      <c r="O169" s="14" t="s">
        <v>563</v>
      </c>
      <c r="P169" s="14">
        <v>1</v>
      </c>
      <c r="Q169" s="14">
        <v>0.9</v>
      </c>
      <c r="R169" s="14" t="s">
        <v>244</v>
      </c>
      <c r="S169" s="14" t="s">
        <v>136</v>
      </c>
      <c r="T169" s="14" t="s">
        <v>138</v>
      </c>
      <c r="U169" s="14" t="s">
        <v>139</v>
      </c>
      <c r="V169" s="14" t="s">
        <v>1169</v>
      </c>
      <c r="X169" s="14">
        <v>0</v>
      </c>
      <c r="Y169" s="14">
        <v>1</v>
      </c>
      <c r="Z169" s="14">
        <v>1</v>
      </c>
      <c r="AB169" s="14">
        <v>0</v>
      </c>
      <c r="AD169" s="14">
        <v>0</v>
      </c>
      <c r="AF169" s="14">
        <v>0</v>
      </c>
      <c r="AG169" s="14">
        <v>1</v>
      </c>
      <c r="AH169" s="14">
        <v>1</v>
      </c>
      <c r="AJ169" s="14">
        <v>0</v>
      </c>
      <c r="AL169" s="14">
        <v>0</v>
      </c>
      <c r="AN169" s="14">
        <v>0</v>
      </c>
      <c r="AO169" s="14">
        <v>1</v>
      </c>
      <c r="AP169" s="14">
        <v>1</v>
      </c>
      <c r="AR169" s="14">
        <v>0</v>
      </c>
      <c r="AT169" s="14">
        <v>0</v>
      </c>
      <c r="AU169" s="14" t="s">
        <v>1212</v>
      </c>
    </row>
    <row r="170" spans="1:47">
      <c r="A170" s="14" t="s">
        <v>1160</v>
      </c>
      <c r="B170" s="14" t="s">
        <v>1214</v>
      </c>
      <c r="C170" s="14" t="s">
        <v>1162</v>
      </c>
      <c r="D170" s="14" t="s">
        <v>1163</v>
      </c>
      <c r="F170" s="14" t="s">
        <v>1215</v>
      </c>
      <c r="I170" s="14" t="s">
        <v>1216</v>
      </c>
      <c r="K170" s="14" t="s">
        <v>1217</v>
      </c>
      <c r="L170" s="14" t="s">
        <v>132</v>
      </c>
      <c r="M170" s="14" t="s">
        <v>1218</v>
      </c>
      <c r="N170" s="14">
        <v>1</v>
      </c>
      <c r="O170" s="14" t="s">
        <v>563</v>
      </c>
      <c r="P170" s="14">
        <v>1</v>
      </c>
      <c r="Q170" s="14">
        <v>0.9</v>
      </c>
      <c r="R170" s="14" t="s">
        <v>244</v>
      </c>
      <c r="S170" s="14" t="s">
        <v>136</v>
      </c>
      <c r="T170" s="14" t="s">
        <v>138</v>
      </c>
      <c r="U170" s="14" t="s">
        <v>139</v>
      </c>
      <c r="V170" s="14" t="s">
        <v>1169</v>
      </c>
      <c r="X170" s="14">
        <v>0</v>
      </c>
      <c r="Y170" s="14">
        <v>1</v>
      </c>
      <c r="Z170" s="14">
        <v>1</v>
      </c>
      <c r="AB170" s="14">
        <v>0</v>
      </c>
      <c r="AD170" s="14">
        <v>0</v>
      </c>
      <c r="AF170" s="14">
        <v>0</v>
      </c>
      <c r="AG170" s="14">
        <v>1</v>
      </c>
      <c r="AH170" s="14">
        <v>1</v>
      </c>
      <c r="AJ170" s="14">
        <v>0</v>
      </c>
      <c r="AL170" s="14">
        <v>0</v>
      </c>
      <c r="AM170" s="14">
        <v>2</v>
      </c>
      <c r="AN170" s="14">
        <v>1</v>
      </c>
      <c r="AP170" s="14">
        <v>0</v>
      </c>
      <c r="AR170" s="14">
        <v>0</v>
      </c>
      <c r="AS170" s="14">
        <v>0</v>
      </c>
      <c r="AT170" s="14">
        <v>1</v>
      </c>
      <c r="AU170" s="14" t="s">
        <v>1217</v>
      </c>
    </row>
    <row r="171" spans="1:47">
      <c r="A171" s="14" t="s">
        <v>1160</v>
      </c>
      <c r="B171" s="14" t="s">
        <v>1219</v>
      </c>
      <c r="C171" s="14" t="s">
        <v>1162</v>
      </c>
      <c r="D171" s="14" t="s">
        <v>1163</v>
      </c>
      <c r="F171" s="14" t="s">
        <v>1220</v>
      </c>
      <c r="I171" s="14" t="s">
        <v>1221</v>
      </c>
      <c r="K171" s="14" t="s">
        <v>1222</v>
      </c>
      <c r="L171" s="14" t="s">
        <v>132</v>
      </c>
      <c r="M171" s="14" t="s">
        <v>1223</v>
      </c>
      <c r="N171" s="14">
        <v>2</v>
      </c>
      <c r="O171" s="14" t="s">
        <v>563</v>
      </c>
      <c r="P171" s="14">
        <v>1</v>
      </c>
      <c r="Q171" s="14">
        <v>0.9</v>
      </c>
      <c r="R171" s="14" t="s">
        <v>135</v>
      </c>
      <c r="S171" s="14" t="s">
        <v>136</v>
      </c>
      <c r="T171" s="14" t="s">
        <v>138</v>
      </c>
      <c r="U171" s="14" t="s">
        <v>139</v>
      </c>
      <c r="V171" s="14" t="s">
        <v>1169</v>
      </c>
      <c r="X171" s="14">
        <v>0</v>
      </c>
      <c r="Z171" s="14">
        <v>0</v>
      </c>
      <c r="AA171" s="14">
        <v>1</v>
      </c>
      <c r="AB171" s="14" t="s">
        <v>1224</v>
      </c>
      <c r="AD171" s="14">
        <v>0</v>
      </c>
      <c r="AF171" s="14">
        <v>0</v>
      </c>
      <c r="AH171" s="14">
        <v>0</v>
      </c>
      <c r="AJ171" s="14">
        <v>0</v>
      </c>
      <c r="AK171" s="14">
        <v>1</v>
      </c>
      <c r="AL171" s="14" t="s">
        <v>1224</v>
      </c>
      <c r="AN171" s="14">
        <v>0</v>
      </c>
      <c r="AP171" s="14">
        <v>0</v>
      </c>
      <c r="AR171" s="14">
        <v>0</v>
      </c>
      <c r="AT171" s="14">
        <v>0</v>
      </c>
      <c r="AU171" s="14" t="s">
        <v>1222</v>
      </c>
    </row>
    <row r="172" spans="1:47">
      <c r="A172" s="14" t="s">
        <v>1160</v>
      </c>
      <c r="B172" s="14" t="s">
        <v>1225</v>
      </c>
      <c r="C172" s="14" t="s">
        <v>1162</v>
      </c>
      <c r="D172" s="14" t="s">
        <v>1163</v>
      </c>
      <c r="F172" s="14" t="s">
        <v>1226</v>
      </c>
      <c r="I172" s="14" t="s">
        <v>1227</v>
      </c>
      <c r="J172" s="14" t="s">
        <v>1228</v>
      </c>
      <c r="K172" s="14" t="s">
        <v>1229</v>
      </c>
      <c r="L172" s="14" t="s">
        <v>132</v>
      </c>
      <c r="M172" s="14" t="s">
        <v>1230</v>
      </c>
      <c r="N172" s="14">
        <v>2</v>
      </c>
      <c r="O172" s="14" t="s">
        <v>134</v>
      </c>
      <c r="P172" s="14">
        <v>0.96</v>
      </c>
      <c r="Q172" s="14">
        <v>0.9</v>
      </c>
      <c r="R172" s="14" t="s">
        <v>244</v>
      </c>
      <c r="S172" s="14" t="s">
        <v>136</v>
      </c>
      <c r="T172" s="14" t="s">
        <v>138</v>
      </c>
      <c r="U172" s="14" t="s">
        <v>139</v>
      </c>
      <c r="V172" s="14" t="s">
        <v>1169</v>
      </c>
      <c r="X172" s="14">
        <v>0</v>
      </c>
      <c r="Z172" s="14">
        <v>0</v>
      </c>
      <c r="AA172" s="14">
        <v>2567</v>
      </c>
      <c r="AB172" s="14">
        <v>2583</v>
      </c>
      <c r="AD172" s="14">
        <v>0</v>
      </c>
      <c r="AF172" s="14">
        <v>0</v>
      </c>
      <c r="AG172" s="14">
        <v>6403</v>
      </c>
      <c r="AH172" s="14">
        <v>6533</v>
      </c>
      <c r="AJ172" s="14">
        <v>0</v>
      </c>
      <c r="AL172" s="14">
        <v>0</v>
      </c>
      <c r="AM172" s="14">
        <v>9759</v>
      </c>
      <c r="AN172" s="14">
        <v>9899</v>
      </c>
      <c r="AP172" s="14">
        <v>0</v>
      </c>
      <c r="AR172" s="14">
        <v>0</v>
      </c>
      <c r="AS172" s="14">
        <v>13577</v>
      </c>
      <c r="AT172" s="14">
        <v>13731</v>
      </c>
      <c r="AU172" s="14" t="s">
        <v>1229</v>
      </c>
    </row>
    <row r="173" spans="1:47">
      <c r="A173" s="14" t="s">
        <v>1160</v>
      </c>
      <c r="B173" s="14" t="s">
        <v>1231</v>
      </c>
      <c r="C173" s="14" t="s">
        <v>1162</v>
      </c>
      <c r="D173" s="14" t="s">
        <v>1163</v>
      </c>
      <c r="F173" s="14" t="s">
        <v>1226</v>
      </c>
      <c r="I173" s="14" t="s">
        <v>1232</v>
      </c>
      <c r="K173" s="14" t="s">
        <v>1233</v>
      </c>
      <c r="L173" s="14" t="s">
        <v>132</v>
      </c>
      <c r="M173" s="14" t="s">
        <v>1234</v>
      </c>
      <c r="N173" s="14">
        <v>1</v>
      </c>
      <c r="O173" s="14" t="s">
        <v>563</v>
      </c>
      <c r="P173" s="14">
        <v>1</v>
      </c>
      <c r="Q173" s="14">
        <v>0.9</v>
      </c>
      <c r="R173" s="14" t="s">
        <v>244</v>
      </c>
      <c r="S173" s="14" t="s">
        <v>136</v>
      </c>
      <c r="T173" s="14" t="s">
        <v>138</v>
      </c>
      <c r="U173" s="14" t="s">
        <v>139</v>
      </c>
      <c r="V173" s="14" t="s">
        <v>1169</v>
      </c>
      <c r="X173" s="14">
        <v>0</v>
      </c>
      <c r="Z173" s="14">
        <v>0</v>
      </c>
      <c r="AA173" s="14">
        <v>11790</v>
      </c>
      <c r="AB173" s="14">
        <v>44460</v>
      </c>
      <c r="AD173" s="14">
        <v>0</v>
      </c>
      <c r="AF173" s="14">
        <v>0</v>
      </c>
      <c r="AG173" s="14">
        <v>390</v>
      </c>
      <c r="AH173" s="14">
        <v>44460</v>
      </c>
      <c r="AJ173" s="14">
        <v>0</v>
      </c>
      <c r="AL173" s="14">
        <v>0</v>
      </c>
      <c r="AM173" s="14">
        <v>12253</v>
      </c>
      <c r="AN173" s="14">
        <v>44460</v>
      </c>
      <c r="AP173" s="14">
        <v>0</v>
      </c>
      <c r="AR173" s="14">
        <v>0</v>
      </c>
      <c r="AS173" s="14">
        <v>12305</v>
      </c>
      <c r="AT173" s="14">
        <v>44460</v>
      </c>
      <c r="AU173" s="14" t="s">
        <v>1233</v>
      </c>
    </row>
    <row r="174" spans="1:47">
      <c r="A174" s="14" t="s">
        <v>1235</v>
      </c>
      <c r="B174" s="14" t="s">
        <v>1236</v>
      </c>
      <c r="C174" s="14" t="s">
        <v>1237</v>
      </c>
      <c r="F174" s="14" t="s">
        <v>1238</v>
      </c>
      <c r="I174" s="14" t="s">
        <v>1239</v>
      </c>
      <c r="K174" s="14" t="s">
        <v>1240</v>
      </c>
      <c r="L174" s="14" t="s">
        <v>197</v>
      </c>
      <c r="M174" s="14" t="s">
        <v>1241</v>
      </c>
      <c r="N174" s="14">
        <v>1</v>
      </c>
      <c r="O174" s="14" t="s">
        <v>563</v>
      </c>
      <c r="P174" s="14">
        <v>1</v>
      </c>
      <c r="Q174" s="14">
        <v>0.9</v>
      </c>
      <c r="R174" s="14" t="s">
        <v>244</v>
      </c>
      <c r="S174" s="14" t="s">
        <v>136</v>
      </c>
      <c r="T174" s="14" t="s">
        <v>138</v>
      </c>
      <c r="U174" s="14" t="s">
        <v>139</v>
      </c>
      <c r="V174" s="14" t="s">
        <v>1169</v>
      </c>
      <c r="X174" s="14">
        <v>0</v>
      </c>
      <c r="Z174" s="14">
        <v>0</v>
      </c>
      <c r="AA174" s="14">
        <v>1</v>
      </c>
      <c r="AB174" s="14">
        <v>1</v>
      </c>
      <c r="AD174" s="14">
        <v>0</v>
      </c>
      <c r="AF174" s="14">
        <v>0</v>
      </c>
      <c r="AG174" s="14">
        <v>1</v>
      </c>
      <c r="AH174" s="14">
        <v>1</v>
      </c>
      <c r="AJ174" s="14">
        <v>0</v>
      </c>
      <c r="AL174" s="14">
        <v>0</v>
      </c>
      <c r="AM174" s="14">
        <v>1</v>
      </c>
      <c r="AN174" s="14">
        <v>1</v>
      </c>
      <c r="AP174" s="14">
        <v>0</v>
      </c>
      <c r="AR174" s="14">
        <v>0</v>
      </c>
      <c r="AS174" s="14">
        <v>1</v>
      </c>
      <c r="AT174" s="14">
        <v>1</v>
      </c>
      <c r="AU174" s="14" t="s">
        <v>1240</v>
      </c>
    </row>
    <row r="175" spans="1:47">
      <c r="A175" s="14" t="s">
        <v>1235</v>
      </c>
      <c r="B175" s="14" t="s">
        <v>1242</v>
      </c>
      <c r="C175" s="14" t="s">
        <v>1237</v>
      </c>
      <c r="F175" s="14" t="s">
        <v>1243</v>
      </c>
      <c r="I175" s="14" t="s">
        <v>1244</v>
      </c>
      <c r="K175" s="14" t="s">
        <v>1245</v>
      </c>
      <c r="L175" s="14" t="s">
        <v>197</v>
      </c>
      <c r="M175" s="14" t="s">
        <v>1246</v>
      </c>
      <c r="N175" s="14">
        <v>1</v>
      </c>
      <c r="O175" s="14" t="s">
        <v>563</v>
      </c>
      <c r="P175" s="14">
        <v>1</v>
      </c>
      <c r="Q175" s="14">
        <v>0.9</v>
      </c>
      <c r="R175" s="14" t="s">
        <v>244</v>
      </c>
      <c r="S175" s="14" t="s">
        <v>136</v>
      </c>
      <c r="T175" s="14" t="s">
        <v>138</v>
      </c>
      <c r="U175" s="14" t="s">
        <v>139</v>
      </c>
      <c r="V175" s="14" t="s">
        <v>1169</v>
      </c>
      <c r="X175" s="14">
        <v>0</v>
      </c>
      <c r="Z175" s="14">
        <v>0</v>
      </c>
      <c r="AA175" s="14">
        <v>1</v>
      </c>
      <c r="AB175" s="14">
        <v>1</v>
      </c>
      <c r="AD175" s="14">
        <v>0</v>
      </c>
      <c r="AF175" s="14">
        <v>0</v>
      </c>
      <c r="AG175" s="14">
        <v>1</v>
      </c>
      <c r="AH175" s="14">
        <v>1</v>
      </c>
      <c r="AJ175" s="14">
        <v>0</v>
      </c>
      <c r="AL175" s="14">
        <v>0</v>
      </c>
      <c r="AM175" s="14">
        <v>1</v>
      </c>
      <c r="AN175" s="14">
        <v>1</v>
      </c>
      <c r="AP175" s="14">
        <v>0</v>
      </c>
      <c r="AR175" s="14">
        <v>0</v>
      </c>
      <c r="AS175" s="14">
        <v>1</v>
      </c>
      <c r="AT175" s="14">
        <v>1</v>
      </c>
      <c r="AU175" s="14" t="s">
        <v>1245</v>
      </c>
    </row>
    <row r="176" spans="1:47">
      <c r="A176" s="14" t="s">
        <v>1247</v>
      </c>
      <c r="B176" s="14" t="s">
        <v>1248</v>
      </c>
      <c r="C176" s="14" t="s">
        <v>1249</v>
      </c>
      <c r="D176" s="14" t="s">
        <v>1250</v>
      </c>
      <c r="F176" s="14" t="s">
        <v>1251</v>
      </c>
      <c r="I176" s="14" t="s">
        <v>1252</v>
      </c>
      <c r="J176" s="14" t="s">
        <v>1253</v>
      </c>
      <c r="K176" s="14" t="s">
        <v>1254</v>
      </c>
      <c r="L176" s="14" t="s">
        <v>132</v>
      </c>
      <c r="M176" s="14" t="s">
        <v>1255</v>
      </c>
      <c r="N176" s="14">
        <v>2</v>
      </c>
      <c r="O176" s="14" t="s">
        <v>134</v>
      </c>
      <c r="P176" s="14">
        <v>0.96</v>
      </c>
      <c r="Q176" s="14">
        <v>0.9</v>
      </c>
      <c r="R176" s="14" t="s">
        <v>244</v>
      </c>
      <c r="S176" s="14" t="s">
        <v>136</v>
      </c>
      <c r="T176" s="14" t="s">
        <v>138</v>
      </c>
      <c r="U176" s="14" t="s">
        <v>139</v>
      </c>
      <c r="V176" s="14" t="s">
        <v>1169</v>
      </c>
      <c r="X176" s="14">
        <v>0</v>
      </c>
      <c r="Z176" s="14">
        <v>0</v>
      </c>
      <c r="AA176" s="14">
        <v>100</v>
      </c>
      <c r="AB176" s="14">
        <v>96</v>
      </c>
      <c r="AD176" s="14">
        <v>0</v>
      </c>
      <c r="AF176" s="14">
        <v>0</v>
      </c>
      <c r="AG176" s="14">
        <v>26</v>
      </c>
      <c r="AH176" s="14">
        <v>26</v>
      </c>
      <c r="AJ176" s="14">
        <v>0</v>
      </c>
      <c r="AL176" s="14">
        <v>0</v>
      </c>
      <c r="AM176" s="14">
        <v>20</v>
      </c>
      <c r="AN176" s="14">
        <v>20</v>
      </c>
      <c r="AP176" s="14">
        <v>0</v>
      </c>
      <c r="AR176" s="14">
        <v>0</v>
      </c>
      <c r="AS176" s="14">
        <v>26</v>
      </c>
      <c r="AT176" s="14">
        <v>26</v>
      </c>
      <c r="AU176" s="14" t="s">
        <v>1254</v>
      </c>
    </row>
    <row r="177" spans="1:47">
      <c r="A177" s="14" t="s">
        <v>793</v>
      </c>
      <c r="B177" s="14" t="s">
        <v>1256</v>
      </c>
      <c r="C177" s="14" t="s">
        <v>795</v>
      </c>
      <c r="D177" s="14" t="s">
        <v>796</v>
      </c>
      <c r="F177" s="14" t="s">
        <v>1257</v>
      </c>
      <c r="I177" s="14" t="s">
        <v>1258</v>
      </c>
      <c r="K177" s="14" t="s">
        <v>1259</v>
      </c>
      <c r="L177" s="14" t="s">
        <v>132</v>
      </c>
      <c r="M177" s="14" t="s">
        <v>1260</v>
      </c>
      <c r="N177" s="14">
        <v>2</v>
      </c>
      <c r="O177" s="14" t="s">
        <v>199</v>
      </c>
      <c r="P177" s="14">
        <v>1</v>
      </c>
      <c r="Q177" s="14">
        <v>0.9</v>
      </c>
      <c r="R177" s="14" t="s">
        <v>244</v>
      </c>
      <c r="S177" s="14" t="s">
        <v>136</v>
      </c>
      <c r="T177" s="14" t="s">
        <v>138</v>
      </c>
      <c r="U177" s="14" t="s">
        <v>139</v>
      </c>
      <c r="V177" s="14" t="s">
        <v>1169</v>
      </c>
      <c r="X177" s="14">
        <v>0</v>
      </c>
      <c r="Z177" s="14">
        <v>0</v>
      </c>
      <c r="AA177" s="14">
        <v>16</v>
      </c>
      <c r="AB177" s="14">
        <v>16</v>
      </c>
      <c r="AD177" s="14">
        <v>0</v>
      </c>
      <c r="AF177" s="14">
        <v>0</v>
      </c>
      <c r="AG177" s="14">
        <v>26</v>
      </c>
      <c r="AH177" s="14">
        <v>26</v>
      </c>
      <c r="AJ177" s="14">
        <v>0</v>
      </c>
      <c r="AL177" s="14">
        <v>0</v>
      </c>
      <c r="AM177" s="14">
        <v>20</v>
      </c>
      <c r="AN177" s="14">
        <v>62</v>
      </c>
      <c r="AP177" s="14">
        <v>0</v>
      </c>
      <c r="AR177" s="14">
        <v>0</v>
      </c>
      <c r="AS177" s="14">
        <v>26</v>
      </c>
      <c r="AT177" s="14">
        <v>26</v>
      </c>
      <c r="AU177" s="14" t="s">
        <v>1259</v>
      </c>
    </row>
    <row r="178" spans="1:47">
      <c r="A178" s="14" t="s">
        <v>1261</v>
      </c>
      <c r="B178" s="14" t="s">
        <v>1262</v>
      </c>
      <c r="C178" s="14" t="s">
        <v>1263</v>
      </c>
      <c r="D178" s="14" t="s">
        <v>1264</v>
      </c>
      <c r="E178" s="14" t="s">
        <v>1265</v>
      </c>
      <c r="F178" s="14" t="s">
        <v>1266</v>
      </c>
      <c r="I178" s="14" t="s">
        <v>1267</v>
      </c>
      <c r="J178" s="14" t="s">
        <v>1268</v>
      </c>
      <c r="K178" s="14" t="s">
        <v>1269</v>
      </c>
      <c r="L178" s="14" t="s">
        <v>284</v>
      </c>
      <c r="M178" s="14" t="s">
        <v>1270</v>
      </c>
      <c r="N178" s="14">
        <v>2</v>
      </c>
      <c r="O178" s="14" t="s">
        <v>134</v>
      </c>
      <c r="P178" s="14">
        <v>0.95</v>
      </c>
      <c r="Q178" s="14" t="s">
        <v>256</v>
      </c>
      <c r="R178" s="14" t="s">
        <v>200</v>
      </c>
      <c r="S178" s="14" t="s">
        <v>257</v>
      </c>
      <c r="T178" s="14" t="s">
        <v>258</v>
      </c>
      <c r="U178" s="14" t="s">
        <v>259</v>
      </c>
      <c r="V178" s="14" t="s">
        <v>1271</v>
      </c>
      <c r="X178" s="14">
        <v>0</v>
      </c>
      <c r="Z178" s="14">
        <v>0</v>
      </c>
      <c r="AA178" s="14">
        <v>74902983805</v>
      </c>
      <c r="AB178" s="14">
        <v>194523112248</v>
      </c>
      <c r="AD178" s="14">
        <v>0</v>
      </c>
      <c r="AF178" s="14">
        <v>0</v>
      </c>
      <c r="AG178" s="14">
        <v>103769296692</v>
      </c>
      <c r="AH178" s="14">
        <v>194523112248</v>
      </c>
      <c r="AJ178" s="14">
        <v>0</v>
      </c>
      <c r="AL178" s="14">
        <v>0</v>
      </c>
      <c r="AP178" s="14">
        <v>0</v>
      </c>
      <c r="AR178" s="14">
        <v>0</v>
      </c>
      <c r="AS178" s="14">
        <v>166363957634</v>
      </c>
      <c r="AT178" s="14">
        <v>194523112248</v>
      </c>
      <c r="AU178" s="14" t="s">
        <v>1269</v>
      </c>
    </row>
    <row r="179" spans="1:47">
      <c r="A179" s="14" t="s">
        <v>1261</v>
      </c>
      <c r="B179" s="14" t="s">
        <v>1272</v>
      </c>
      <c r="C179" s="14" t="s">
        <v>1263</v>
      </c>
      <c r="D179" s="14" t="s">
        <v>1264</v>
      </c>
      <c r="E179" s="14" t="s">
        <v>1265</v>
      </c>
      <c r="F179" s="14" t="s">
        <v>1266</v>
      </c>
      <c r="I179" s="14" t="s">
        <v>1273</v>
      </c>
      <c r="J179" s="14" t="s">
        <v>1268</v>
      </c>
      <c r="K179" s="14" t="s">
        <v>1269</v>
      </c>
      <c r="L179" s="14" t="s">
        <v>284</v>
      </c>
      <c r="M179" s="14" t="s">
        <v>1274</v>
      </c>
      <c r="N179" s="14">
        <v>2</v>
      </c>
      <c r="O179" s="14" t="s">
        <v>134</v>
      </c>
      <c r="P179" s="14">
        <v>0.85</v>
      </c>
      <c r="Q179" s="14" t="s">
        <v>256</v>
      </c>
      <c r="R179" s="14" t="s">
        <v>244</v>
      </c>
      <c r="S179" s="14" t="s">
        <v>257</v>
      </c>
      <c r="T179" s="14" t="s">
        <v>258</v>
      </c>
      <c r="U179" s="14" t="s">
        <v>259</v>
      </c>
      <c r="V179" s="14" t="s">
        <v>1271</v>
      </c>
      <c r="X179" s="14">
        <v>0</v>
      </c>
      <c r="AA179" s="14">
        <v>2536936035166</v>
      </c>
      <c r="AB179" s="14">
        <v>194523112248</v>
      </c>
      <c r="AD179" s="14">
        <v>0</v>
      </c>
      <c r="AF179" s="14">
        <v>0</v>
      </c>
      <c r="AG179" s="14">
        <v>65138309842.010002</v>
      </c>
      <c r="AH179" s="14">
        <v>194523112248</v>
      </c>
      <c r="AJ179" s="14">
        <v>0</v>
      </c>
      <c r="AL179" s="14">
        <v>0</v>
      </c>
      <c r="AM179" s="14">
        <v>107567134232</v>
      </c>
      <c r="AN179" s="14">
        <v>194523112248</v>
      </c>
      <c r="AP179" s="14">
        <v>0</v>
      </c>
      <c r="AR179" s="14">
        <v>0</v>
      </c>
      <c r="AS179" s="14">
        <v>163691299205</v>
      </c>
      <c r="AT179" s="14">
        <v>194523112248</v>
      </c>
      <c r="AU179" s="14" t="s">
        <v>1269</v>
      </c>
    </row>
    <row r="180" spans="1:47">
      <c r="A180" s="14" t="s">
        <v>1261</v>
      </c>
      <c r="B180" s="14" t="s">
        <v>1275</v>
      </c>
      <c r="C180" s="14" t="s">
        <v>1263</v>
      </c>
      <c r="D180" s="14" t="s">
        <v>1264</v>
      </c>
      <c r="E180" s="14" t="s">
        <v>1265</v>
      </c>
      <c r="F180" s="14" t="s">
        <v>1266</v>
      </c>
      <c r="I180" s="14" t="s">
        <v>1276</v>
      </c>
      <c r="J180" s="14" t="s">
        <v>1277</v>
      </c>
      <c r="K180" s="14" t="s">
        <v>1278</v>
      </c>
      <c r="L180" s="14" t="s">
        <v>284</v>
      </c>
      <c r="M180" s="14" t="s">
        <v>1279</v>
      </c>
      <c r="N180" s="14">
        <v>1</v>
      </c>
      <c r="O180" s="14" t="s">
        <v>134</v>
      </c>
      <c r="P180" s="14">
        <v>0.94</v>
      </c>
      <c r="Q180" s="14" t="s">
        <v>256</v>
      </c>
      <c r="R180" s="14" t="s">
        <v>200</v>
      </c>
      <c r="S180" s="14" t="s">
        <v>257</v>
      </c>
      <c r="T180" s="14" t="s">
        <v>258</v>
      </c>
      <c r="U180" s="14" t="s">
        <v>259</v>
      </c>
      <c r="V180" s="14" t="s">
        <v>1271</v>
      </c>
      <c r="X180" s="14">
        <v>0</v>
      </c>
      <c r="Z180" s="14">
        <v>0</v>
      </c>
      <c r="AA180" s="14">
        <v>35477294423</v>
      </c>
      <c r="AB180" s="14">
        <v>131532344000</v>
      </c>
      <c r="AD180" s="14">
        <v>0</v>
      </c>
      <c r="AF180" s="14">
        <v>0</v>
      </c>
      <c r="AG180" s="14">
        <v>54793901573.050003</v>
      </c>
      <c r="AH180" s="14">
        <v>131532344000</v>
      </c>
      <c r="AJ180" s="14">
        <v>0</v>
      </c>
      <c r="AL180" s="14">
        <v>0</v>
      </c>
      <c r="AP180" s="14">
        <v>0</v>
      </c>
      <c r="AR180" s="14">
        <v>0</v>
      </c>
      <c r="AS180" s="14">
        <v>105534511583</v>
      </c>
      <c r="AT180" s="14">
        <v>131532344000</v>
      </c>
      <c r="AU180" s="14" t="s">
        <v>1278</v>
      </c>
    </row>
    <row r="181" spans="1:47">
      <c r="A181" s="14" t="s">
        <v>1261</v>
      </c>
      <c r="B181" s="14" t="s">
        <v>1280</v>
      </c>
      <c r="C181" s="14" t="s">
        <v>1263</v>
      </c>
      <c r="D181" s="14" t="s">
        <v>1264</v>
      </c>
      <c r="E181" s="14" t="s">
        <v>1265</v>
      </c>
      <c r="F181" s="14" t="s">
        <v>1281</v>
      </c>
      <c r="I181" s="14" t="s">
        <v>1086</v>
      </c>
      <c r="J181" s="14" t="s">
        <v>1282</v>
      </c>
      <c r="K181" s="14" t="s">
        <v>1283</v>
      </c>
      <c r="L181" s="14" t="s">
        <v>197</v>
      </c>
      <c r="M181" s="14" t="s">
        <v>1284</v>
      </c>
      <c r="N181" s="14">
        <v>1</v>
      </c>
      <c r="O181" s="14" t="s">
        <v>134</v>
      </c>
      <c r="P181" s="14">
        <v>1</v>
      </c>
      <c r="Q181" s="14">
        <v>0.9</v>
      </c>
      <c r="R181" s="14" t="s">
        <v>244</v>
      </c>
      <c r="S181" s="14" t="s">
        <v>136</v>
      </c>
      <c r="T181" s="14" t="s">
        <v>138</v>
      </c>
      <c r="U181" s="14" t="s">
        <v>139</v>
      </c>
      <c r="V181" s="14" t="s">
        <v>1271</v>
      </c>
      <c r="X181" s="14">
        <v>0</v>
      </c>
      <c r="Z181" s="14">
        <v>0</v>
      </c>
      <c r="AA181" s="14">
        <v>6</v>
      </c>
      <c r="AB181" s="14">
        <v>6</v>
      </c>
      <c r="AD181" s="14">
        <v>0</v>
      </c>
      <c r="AF181" s="14">
        <v>0</v>
      </c>
      <c r="AG181" s="14">
        <v>3</v>
      </c>
      <c r="AH181" s="14">
        <v>3</v>
      </c>
      <c r="AJ181" s="14">
        <v>0</v>
      </c>
      <c r="AL181" s="14">
        <v>0</v>
      </c>
      <c r="AM181" s="14">
        <v>5</v>
      </c>
      <c r="AN181" s="14">
        <v>5</v>
      </c>
      <c r="AP181" s="14">
        <v>0</v>
      </c>
      <c r="AR181" s="14">
        <v>0</v>
      </c>
      <c r="AS181" s="14">
        <v>3</v>
      </c>
      <c r="AT181" s="14">
        <v>3</v>
      </c>
      <c r="AU181" s="14" t="s">
        <v>1283</v>
      </c>
    </row>
    <row r="182" spans="1:47">
      <c r="A182" s="14" t="s">
        <v>1261</v>
      </c>
      <c r="B182" s="14" t="s">
        <v>1285</v>
      </c>
      <c r="C182" s="14" t="s">
        <v>1263</v>
      </c>
      <c r="D182" s="14" t="s">
        <v>1264</v>
      </c>
      <c r="E182" s="14" t="s">
        <v>1265</v>
      </c>
      <c r="F182" s="14" t="s">
        <v>1286</v>
      </c>
      <c r="I182" s="14" t="s">
        <v>1287</v>
      </c>
      <c r="K182" s="14" t="s">
        <v>1288</v>
      </c>
      <c r="L182" s="14" t="s">
        <v>197</v>
      </c>
      <c r="M182" s="14" t="s">
        <v>1289</v>
      </c>
      <c r="N182" s="14">
        <v>1</v>
      </c>
      <c r="O182" s="14" t="s">
        <v>563</v>
      </c>
      <c r="P182" s="14">
        <v>1</v>
      </c>
      <c r="Q182" s="14">
        <v>0.9</v>
      </c>
      <c r="R182" s="14" t="s">
        <v>839</v>
      </c>
      <c r="S182" s="14" t="s">
        <v>136</v>
      </c>
      <c r="T182" s="14" t="s">
        <v>138</v>
      </c>
      <c r="U182" s="14" t="s">
        <v>139</v>
      </c>
      <c r="V182" s="14" t="s">
        <v>1271</v>
      </c>
      <c r="W182" s="14">
        <v>1</v>
      </c>
      <c r="X182" s="14">
        <v>1</v>
      </c>
      <c r="Y182" s="14">
        <v>1</v>
      </c>
      <c r="Z182" s="14">
        <v>1</v>
      </c>
      <c r="AA182" s="14">
        <v>1</v>
      </c>
      <c r="AB182" s="14">
        <v>1</v>
      </c>
      <c r="AC182" s="14">
        <v>1</v>
      </c>
      <c r="AD182" s="14">
        <v>1</v>
      </c>
      <c r="AE182" s="14">
        <v>1</v>
      </c>
      <c r="AF182" s="14">
        <v>1</v>
      </c>
      <c r="AG182" s="14">
        <v>1</v>
      </c>
      <c r="AH182" s="14">
        <v>1</v>
      </c>
      <c r="AI182" s="14">
        <v>1</v>
      </c>
      <c r="AJ182" s="14">
        <v>1</v>
      </c>
      <c r="AK182" s="14">
        <v>1</v>
      </c>
      <c r="AL182" s="14">
        <v>1</v>
      </c>
      <c r="AM182" s="14">
        <v>1</v>
      </c>
      <c r="AN182" s="14">
        <v>1</v>
      </c>
      <c r="AO182" s="14">
        <v>1</v>
      </c>
      <c r="AP182" s="14">
        <v>1</v>
      </c>
      <c r="AQ182" s="14">
        <v>1</v>
      </c>
      <c r="AR182" s="14">
        <v>1</v>
      </c>
      <c r="AS182" s="14">
        <v>1</v>
      </c>
      <c r="AT182" s="14">
        <v>1</v>
      </c>
      <c r="AU182" s="14" t="s">
        <v>1288</v>
      </c>
    </row>
    <row r="183" spans="1:47">
      <c r="A183" s="14" t="s">
        <v>1261</v>
      </c>
      <c r="B183" s="14" t="s">
        <v>1290</v>
      </c>
      <c r="C183" s="14" t="s">
        <v>1263</v>
      </c>
      <c r="D183" s="14" t="s">
        <v>1264</v>
      </c>
      <c r="E183" s="14" t="s">
        <v>1265</v>
      </c>
      <c r="F183" s="14" t="s">
        <v>1291</v>
      </c>
      <c r="I183" s="14" t="s">
        <v>1292</v>
      </c>
      <c r="K183" s="14" t="s">
        <v>1293</v>
      </c>
      <c r="L183" s="14" t="s">
        <v>197</v>
      </c>
      <c r="M183" s="14" t="s">
        <v>1294</v>
      </c>
      <c r="N183" s="14">
        <v>2</v>
      </c>
      <c r="O183" s="14" t="s">
        <v>563</v>
      </c>
      <c r="P183" s="14">
        <v>1</v>
      </c>
      <c r="Q183" s="14">
        <v>0.9</v>
      </c>
      <c r="R183" s="14" t="s">
        <v>135</v>
      </c>
      <c r="S183" s="14" t="s">
        <v>136</v>
      </c>
      <c r="T183" s="14" t="s">
        <v>138</v>
      </c>
      <c r="U183" s="14" t="s">
        <v>139</v>
      </c>
      <c r="V183" s="14" t="s">
        <v>1271</v>
      </c>
      <c r="X183" s="14">
        <v>0</v>
      </c>
      <c r="Z183" s="14">
        <v>0</v>
      </c>
      <c r="AB183" s="14">
        <v>0</v>
      </c>
      <c r="AD183" s="14">
        <v>0</v>
      </c>
      <c r="AF183" s="14">
        <v>0</v>
      </c>
      <c r="AG183" s="14">
        <v>1</v>
      </c>
      <c r="AH183" s="14">
        <v>1</v>
      </c>
      <c r="AJ183" s="14">
        <v>0</v>
      </c>
      <c r="AL183" s="14">
        <v>0</v>
      </c>
      <c r="AN183" s="14">
        <v>0</v>
      </c>
      <c r="AP183" s="14">
        <v>0</v>
      </c>
      <c r="AR183" s="14">
        <v>0</v>
      </c>
      <c r="AS183" s="14">
        <v>1</v>
      </c>
      <c r="AT183" s="14">
        <v>1</v>
      </c>
      <c r="AU183" s="14" t="s">
        <v>1293</v>
      </c>
    </row>
    <row r="184" spans="1:47">
      <c r="A184" s="14" t="s">
        <v>1295</v>
      </c>
      <c r="B184" s="14" t="s">
        <v>1296</v>
      </c>
      <c r="C184" s="14" t="s">
        <v>1297</v>
      </c>
      <c r="D184" s="14" t="s">
        <v>1298</v>
      </c>
      <c r="F184" s="14" t="s">
        <v>1299</v>
      </c>
      <c r="I184" s="14" t="s">
        <v>1300</v>
      </c>
      <c r="K184" s="14" t="s">
        <v>1301</v>
      </c>
      <c r="L184" s="14" t="s">
        <v>197</v>
      </c>
      <c r="M184" s="14" t="s">
        <v>1302</v>
      </c>
      <c r="N184" s="14">
        <v>1</v>
      </c>
      <c r="O184" s="14" t="s">
        <v>563</v>
      </c>
      <c r="P184" s="14">
        <v>1</v>
      </c>
      <c r="Q184" s="14">
        <v>0.9</v>
      </c>
      <c r="R184" s="14" t="s">
        <v>244</v>
      </c>
      <c r="S184" s="14" t="s">
        <v>136</v>
      </c>
      <c r="T184" s="14" t="s">
        <v>138</v>
      </c>
      <c r="U184" s="14" t="s">
        <v>139</v>
      </c>
      <c r="V184" s="14" t="s">
        <v>1271</v>
      </c>
      <c r="X184" s="14">
        <v>0</v>
      </c>
      <c r="Z184" s="14">
        <v>0</v>
      </c>
      <c r="AA184" s="14">
        <v>3</v>
      </c>
      <c r="AB184" s="14">
        <v>3</v>
      </c>
      <c r="AD184" s="14">
        <v>0</v>
      </c>
      <c r="AF184" s="14">
        <v>0</v>
      </c>
      <c r="AG184" s="14">
        <v>3</v>
      </c>
      <c r="AH184" s="14">
        <v>3</v>
      </c>
      <c r="AJ184" s="14">
        <v>0</v>
      </c>
      <c r="AL184" s="14">
        <v>0</v>
      </c>
      <c r="AM184" s="14">
        <v>3</v>
      </c>
      <c r="AN184" s="14">
        <v>3</v>
      </c>
      <c r="AP184" s="14">
        <v>0</v>
      </c>
      <c r="AR184" s="14">
        <v>0</v>
      </c>
      <c r="AS184" s="14">
        <v>3</v>
      </c>
      <c r="AT184" s="14">
        <v>3</v>
      </c>
      <c r="AU184" s="14" t="s">
        <v>1301</v>
      </c>
    </row>
    <row r="185" spans="1:47">
      <c r="A185" s="14" t="s">
        <v>1295</v>
      </c>
      <c r="B185" s="14" t="s">
        <v>1303</v>
      </c>
      <c r="C185" s="14" t="s">
        <v>1297</v>
      </c>
      <c r="D185" s="14" t="s">
        <v>1298</v>
      </c>
      <c r="F185" s="14" t="s">
        <v>1304</v>
      </c>
      <c r="I185" s="14" t="s">
        <v>1305</v>
      </c>
      <c r="K185" s="14" t="s">
        <v>1306</v>
      </c>
      <c r="L185" s="14" t="s">
        <v>197</v>
      </c>
      <c r="M185" s="14" t="s">
        <v>1307</v>
      </c>
      <c r="N185" s="14">
        <v>2</v>
      </c>
      <c r="O185" s="14" t="s">
        <v>563</v>
      </c>
      <c r="P185" s="14">
        <v>1</v>
      </c>
      <c r="Q185" s="14">
        <v>0.9</v>
      </c>
      <c r="R185" s="14" t="s">
        <v>244</v>
      </c>
      <c r="S185" s="14" t="s">
        <v>136</v>
      </c>
      <c r="T185" s="14" t="s">
        <v>138</v>
      </c>
      <c r="U185" s="14" t="s">
        <v>139</v>
      </c>
      <c r="V185" s="14" t="s">
        <v>1271</v>
      </c>
      <c r="X185" s="14">
        <v>0</v>
      </c>
      <c r="Z185" s="14">
        <v>0</v>
      </c>
      <c r="AA185" s="14">
        <v>3</v>
      </c>
      <c r="AB185" s="14">
        <v>3</v>
      </c>
      <c r="AD185" s="14">
        <v>0</v>
      </c>
      <c r="AF185" s="14">
        <v>0</v>
      </c>
      <c r="AG185" s="14">
        <v>3</v>
      </c>
      <c r="AH185" s="14">
        <v>3</v>
      </c>
      <c r="AJ185" s="14">
        <v>0</v>
      </c>
      <c r="AL185" s="14">
        <v>0</v>
      </c>
      <c r="AM185" s="14">
        <v>3</v>
      </c>
      <c r="AN185" s="14">
        <v>3</v>
      </c>
      <c r="AP185" s="14">
        <v>0</v>
      </c>
      <c r="AR185" s="14">
        <v>0</v>
      </c>
      <c r="AS185" s="14">
        <v>2</v>
      </c>
      <c r="AT185" s="14">
        <v>2</v>
      </c>
      <c r="AU185" s="14" t="s">
        <v>1306</v>
      </c>
    </row>
    <row r="186" spans="1:47">
      <c r="A186" s="14" t="s">
        <v>1308</v>
      </c>
      <c r="B186" s="14" t="s">
        <v>1309</v>
      </c>
      <c r="C186" s="14" t="s">
        <v>1310</v>
      </c>
      <c r="D186" s="14" t="s">
        <v>1311</v>
      </c>
      <c r="F186" s="14" t="s">
        <v>1312</v>
      </c>
      <c r="I186" s="14" t="s">
        <v>1313</v>
      </c>
      <c r="J186" s="14" t="s">
        <v>1314</v>
      </c>
      <c r="K186" s="14" t="s">
        <v>1315</v>
      </c>
      <c r="L186" s="14" t="s">
        <v>132</v>
      </c>
      <c r="M186" s="14" t="s">
        <v>1316</v>
      </c>
      <c r="N186" s="14">
        <v>2</v>
      </c>
      <c r="O186" s="14" t="s">
        <v>134</v>
      </c>
      <c r="P186" s="14">
        <v>1</v>
      </c>
      <c r="Q186" s="14">
        <v>0.9</v>
      </c>
      <c r="R186" s="14" t="s">
        <v>244</v>
      </c>
      <c r="S186" s="14" t="s">
        <v>136</v>
      </c>
      <c r="T186" s="14" t="s">
        <v>138</v>
      </c>
      <c r="U186" s="14" t="s">
        <v>139</v>
      </c>
      <c r="V186" s="14" t="s">
        <v>1271</v>
      </c>
      <c r="X186" s="14">
        <v>0</v>
      </c>
      <c r="Z186" s="14">
        <v>0</v>
      </c>
      <c r="AA186" s="14">
        <v>1</v>
      </c>
      <c r="AB186" s="14">
        <v>1</v>
      </c>
      <c r="AD186" s="14">
        <v>0</v>
      </c>
      <c r="AF186" s="14">
        <v>0</v>
      </c>
      <c r="AG186" s="14">
        <v>2</v>
      </c>
      <c r="AH186" s="14">
        <v>2</v>
      </c>
      <c r="AJ186" s="14">
        <v>0</v>
      </c>
      <c r="AL186" s="14">
        <v>0</v>
      </c>
      <c r="AM186" s="14">
        <v>2</v>
      </c>
      <c r="AN186" s="14">
        <v>2</v>
      </c>
      <c r="AP186" s="14">
        <v>0</v>
      </c>
      <c r="AR186" s="14">
        <v>0</v>
      </c>
      <c r="AS186" s="14">
        <v>2</v>
      </c>
      <c r="AT186" s="14">
        <v>2</v>
      </c>
      <c r="AU186" s="14" t="s">
        <v>1315</v>
      </c>
    </row>
    <row r="187" spans="1:47">
      <c r="A187" s="14" t="s">
        <v>1317</v>
      </c>
      <c r="B187" s="14" t="s">
        <v>1318</v>
      </c>
      <c r="C187" s="14" t="s">
        <v>1319</v>
      </c>
      <c r="D187" s="14" t="s">
        <v>1320</v>
      </c>
      <c r="E187" s="14" t="s">
        <v>1321</v>
      </c>
      <c r="F187" s="14" t="s">
        <v>1322</v>
      </c>
      <c r="I187" s="14" t="s">
        <v>1323</v>
      </c>
      <c r="K187" s="14" t="s">
        <v>1324</v>
      </c>
      <c r="L187" s="14" t="s">
        <v>197</v>
      </c>
      <c r="M187" s="14" t="s">
        <v>1325</v>
      </c>
      <c r="N187" s="14">
        <v>1</v>
      </c>
      <c r="O187" s="14" t="s">
        <v>442</v>
      </c>
      <c r="P187" s="14">
        <v>1</v>
      </c>
      <c r="Q187" s="14">
        <v>0.9</v>
      </c>
      <c r="R187" s="14" t="s">
        <v>839</v>
      </c>
      <c r="S187" s="14" t="s">
        <v>136</v>
      </c>
      <c r="T187" s="14" t="s">
        <v>138</v>
      </c>
      <c r="U187" s="14" t="s">
        <v>139</v>
      </c>
      <c r="V187" s="14" t="s">
        <v>1271</v>
      </c>
      <c r="W187" s="14">
        <v>1</v>
      </c>
      <c r="X187" s="14">
        <v>1</v>
      </c>
      <c r="Y187" s="14">
        <v>1</v>
      </c>
      <c r="Z187" s="14">
        <v>1</v>
      </c>
      <c r="AA187" s="14">
        <v>1</v>
      </c>
      <c r="AB187" s="14">
        <v>1</v>
      </c>
      <c r="AC187" s="14">
        <v>1</v>
      </c>
      <c r="AD187" s="14">
        <v>1</v>
      </c>
      <c r="AE187" s="14">
        <v>1</v>
      </c>
      <c r="AF187" s="14">
        <v>1</v>
      </c>
      <c r="AG187" s="14">
        <v>1</v>
      </c>
      <c r="AH187" s="14">
        <v>1</v>
      </c>
      <c r="AI187" s="14">
        <v>1</v>
      </c>
      <c r="AJ187" s="14">
        <v>1</v>
      </c>
      <c r="AK187" s="14">
        <v>1</v>
      </c>
      <c r="AL187" s="14">
        <v>1</v>
      </c>
      <c r="AM187" s="14">
        <v>1</v>
      </c>
      <c r="AN187" s="14">
        <v>1</v>
      </c>
      <c r="AO187" s="14">
        <v>1</v>
      </c>
      <c r="AP187" s="14">
        <v>1</v>
      </c>
      <c r="AQ187" s="14">
        <v>1</v>
      </c>
      <c r="AR187" s="14">
        <v>1</v>
      </c>
      <c r="AS187" s="14">
        <v>1</v>
      </c>
      <c r="AT187" s="14">
        <v>1</v>
      </c>
      <c r="AU187" s="14" t="s">
        <v>1324</v>
      </c>
    </row>
    <row r="188" spans="1:47">
      <c r="A188" s="14" t="s">
        <v>1261</v>
      </c>
      <c r="B188" s="14" t="s">
        <v>1326</v>
      </c>
      <c r="C188" s="14" t="s">
        <v>1263</v>
      </c>
      <c r="D188" s="14" t="s">
        <v>1264</v>
      </c>
      <c r="E188" s="14" t="s">
        <v>1265</v>
      </c>
      <c r="F188" s="14" t="s">
        <v>1327</v>
      </c>
      <c r="I188" s="14" t="s">
        <v>1328</v>
      </c>
      <c r="J188" s="14" t="s">
        <v>1329</v>
      </c>
      <c r="K188" s="14" t="s">
        <v>1330</v>
      </c>
      <c r="L188" s="14" t="s">
        <v>132</v>
      </c>
      <c r="M188" s="14" t="s">
        <v>1331</v>
      </c>
      <c r="N188" s="14">
        <v>1</v>
      </c>
      <c r="O188" s="14" t="s">
        <v>134</v>
      </c>
      <c r="P188" s="14">
        <v>1</v>
      </c>
      <c r="Q188" s="14">
        <v>0.9</v>
      </c>
      <c r="R188" s="14" t="s">
        <v>244</v>
      </c>
      <c r="S188" s="14" t="s">
        <v>136</v>
      </c>
      <c r="T188" s="14" t="s">
        <v>138</v>
      </c>
      <c r="U188" s="14" t="s">
        <v>139</v>
      </c>
      <c r="V188" s="14" t="s">
        <v>1271</v>
      </c>
      <c r="X188" s="14">
        <v>0</v>
      </c>
      <c r="Z188" s="14">
        <v>0</v>
      </c>
      <c r="AA188" s="14">
        <v>11</v>
      </c>
      <c r="AB188" s="14">
        <v>11</v>
      </c>
      <c r="AD188" s="14">
        <v>0</v>
      </c>
      <c r="AF188" s="14">
        <v>0</v>
      </c>
      <c r="AG188" s="14">
        <v>7</v>
      </c>
      <c r="AH188" s="14">
        <v>7</v>
      </c>
      <c r="AJ188" s="14">
        <v>0</v>
      </c>
      <c r="AL188" s="14">
        <v>0</v>
      </c>
      <c r="AM188" s="14">
        <v>4</v>
      </c>
      <c r="AN188" s="14">
        <v>4</v>
      </c>
      <c r="AP188" s="14">
        <v>0</v>
      </c>
      <c r="AR188" s="14">
        <v>0</v>
      </c>
      <c r="AS188" s="14">
        <v>5</v>
      </c>
      <c r="AT188" s="14">
        <v>5</v>
      </c>
      <c r="AU188" s="14" t="s">
        <v>1330</v>
      </c>
    </row>
    <row r="189" spans="1:47">
      <c r="A189" s="14" t="s">
        <v>1261</v>
      </c>
      <c r="B189" s="14" t="s">
        <v>1332</v>
      </c>
      <c r="C189" s="14" t="s">
        <v>1263</v>
      </c>
      <c r="D189" s="14" t="s">
        <v>1264</v>
      </c>
      <c r="E189" s="14" t="s">
        <v>1265</v>
      </c>
      <c r="F189" s="14" t="s">
        <v>1333</v>
      </c>
      <c r="I189" s="14" t="s">
        <v>1334</v>
      </c>
      <c r="J189" s="14" t="s">
        <v>1335</v>
      </c>
      <c r="K189" s="14" t="s">
        <v>1336</v>
      </c>
      <c r="L189" s="14" t="s">
        <v>132</v>
      </c>
      <c r="M189" s="14" t="s">
        <v>1337</v>
      </c>
      <c r="N189" s="14">
        <v>1</v>
      </c>
      <c r="O189" s="14" t="s">
        <v>134</v>
      </c>
      <c r="P189" s="14">
        <v>0.7</v>
      </c>
      <c r="Q189" s="14" t="s">
        <v>256</v>
      </c>
      <c r="R189" s="14" t="s">
        <v>135</v>
      </c>
      <c r="S189" s="14" t="s">
        <v>257</v>
      </c>
      <c r="T189" s="14" t="s">
        <v>258</v>
      </c>
      <c r="U189" s="14" t="s">
        <v>259</v>
      </c>
      <c r="V189" s="14" t="s">
        <v>1271</v>
      </c>
      <c r="X189" s="14">
        <v>0</v>
      </c>
      <c r="Z189" s="14">
        <v>0</v>
      </c>
      <c r="AB189" s="14">
        <v>0</v>
      </c>
      <c r="AD189" s="14">
        <v>0</v>
      </c>
      <c r="AF189" s="14">
        <v>0</v>
      </c>
      <c r="AH189" s="14">
        <v>0</v>
      </c>
      <c r="AI189" s="14">
        <v>46041997376</v>
      </c>
      <c r="AJ189" s="14">
        <v>51011266531</v>
      </c>
      <c r="AK189" s="14">
        <v>46703431138</v>
      </c>
      <c r="AL189" s="14">
        <v>5106840456</v>
      </c>
      <c r="AN189" s="14">
        <v>0</v>
      </c>
      <c r="AP189" s="14">
        <v>0</v>
      </c>
      <c r="AR189" s="14">
        <v>0</v>
      </c>
      <c r="AT189" s="14">
        <v>0</v>
      </c>
      <c r="AU189" s="14" t="s">
        <v>1336</v>
      </c>
    </row>
    <row r="190" spans="1:47">
      <c r="A190" s="14" t="s">
        <v>299</v>
      </c>
      <c r="B190" s="14" t="s">
        <v>1338</v>
      </c>
      <c r="C190" s="14" t="s">
        <v>301</v>
      </c>
      <c r="D190" s="14" t="s">
        <v>302</v>
      </c>
      <c r="F190" s="14" t="s">
        <v>1339</v>
      </c>
      <c r="I190" s="14" t="s">
        <v>1340</v>
      </c>
      <c r="J190" s="14" t="s">
        <v>1341</v>
      </c>
      <c r="K190" s="14" t="s">
        <v>1342</v>
      </c>
      <c r="L190" s="14" t="s">
        <v>132</v>
      </c>
      <c r="M190" s="14" t="s">
        <v>1343</v>
      </c>
      <c r="N190" s="14">
        <v>2</v>
      </c>
      <c r="O190" s="14" t="s">
        <v>134</v>
      </c>
      <c r="P190" s="14">
        <v>1</v>
      </c>
      <c r="Q190" s="14">
        <v>0.9</v>
      </c>
      <c r="R190" s="14" t="s">
        <v>200</v>
      </c>
      <c r="S190" s="14" t="s">
        <v>136</v>
      </c>
      <c r="T190" s="14" t="s">
        <v>138</v>
      </c>
      <c r="U190" s="14" t="s">
        <v>139</v>
      </c>
      <c r="V190" s="14" t="s">
        <v>1344</v>
      </c>
      <c r="AC190" s="14">
        <v>812</v>
      </c>
      <c r="AD190" s="14">
        <v>812</v>
      </c>
      <c r="AS190" s="14">
        <v>156</v>
      </c>
      <c r="AT190" s="14">
        <v>156</v>
      </c>
      <c r="AU190" s="14" t="s">
        <v>1342</v>
      </c>
    </row>
    <row r="191" spans="1:47">
      <c r="A191" s="14" t="s">
        <v>127</v>
      </c>
      <c r="B191" s="14" t="s">
        <v>1345</v>
      </c>
      <c r="C191" s="14" t="s">
        <v>140</v>
      </c>
      <c r="D191" s="14" t="s">
        <v>141</v>
      </c>
      <c r="F191" s="14" t="s">
        <v>1346</v>
      </c>
      <c r="I191" s="14" t="s">
        <v>1347</v>
      </c>
      <c r="K191" s="14" t="s">
        <v>1348</v>
      </c>
      <c r="L191" s="14" t="s">
        <v>197</v>
      </c>
      <c r="M191" s="14" t="s">
        <v>1349</v>
      </c>
      <c r="N191" s="14">
        <v>2</v>
      </c>
      <c r="O191" s="14" t="s">
        <v>199</v>
      </c>
      <c r="P191" s="14">
        <v>1</v>
      </c>
      <c r="Q191" s="14">
        <v>0.9</v>
      </c>
      <c r="R191" s="14" t="s">
        <v>839</v>
      </c>
      <c r="S191" s="14" t="s">
        <v>136</v>
      </c>
      <c r="T191" s="14" t="s">
        <v>138</v>
      </c>
      <c r="U191" s="14" t="s">
        <v>139</v>
      </c>
      <c r="V191" s="14" t="s">
        <v>137</v>
      </c>
      <c r="AA191" s="14">
        <v>2</v>
      </c>
      <c r="AB191" s="14">
        <v>2</v>
      </c>
      <c r="AC191" s="14">
        <v>1</v>
      </c>
      <c r="AD191" s="14">
        <v>1</v>
      </c>
      <c r="AE191" s="14">
        <v>1</v>
      </c>
      <c r="AF191" s="14">
        <v>1</v>
      </c>
      <c r="AI191" s="14">
        <v>1</v>
      </c>
      <c r="AJ191" s="14">
        <v>1</v>
      </c>
      <c r="AK191" s="14">
        <v>1</v>
      </c>
      <c r="AL191" s="14">
        <v>1</v>
      </c>
      <c r="AM191" s="14">
        <v>1</v>
      </c>
      <c r="AN191" s="14">
        <v>1</v>
      </c>
      <c r="AO191" s="14">
        <v>1</v>
      </c>
      <c r="AP191" s="14">
        <v>1</v>
      </c>
      <c r="AU191" s="14" t="s">
        <v>1348</v>
      </c>
    </row>
    <row r="192" spans="1:47">
      <c r="A192" s="14" t="s">
        <v>127</v>
      </c>
      <c r="B192" s="14" t="s">
        <v>128</v>
      </c>
      <c r="C192" s="14" t="s">
        <v>140</v>
      </c>
      <c r="D192" s="14" t="s">
        <v>141</v>
      </c>
      <c r="F192" s="14" t="s">
        <v>142</v>
      </c>
      <c r="I192" s="14" t="s">
        <v>129</v>
      </c>
      <c r="J192" s="14" t="s">
        <v>131</v>
      </c>
      <c r="K192" s="14" t="s">
        <v>130</v>
      </c>
      <c r="L192" s="14" t="s">
        <v>132</v>
      </c>
      <c r="M192" s="14" t="s">
        <v>133</v>
      </c>
      <c r="N192" s="14">
        <v>1</v>
      </c>
      <c r="O192" s="14" t="s">
        <v>134</v>
      </c>
      <c r="P192" s="14">
        <v>0.93</v>
      </c>
      <c r="Q192" s="14">
        <v>0.9</v>
      </c>
      <c r="R192" s="14" t="s">
        <v>135</v>
      </c>
      <c r="S192" s="14" t="s">
        <v>136</v>
      </c>
      <c r="T192" s="14" t="s">
        <v>138</v>
      </c>
      <c r="U192" s="14" t="s">
        <v>139</v>
      </c>
      <c r="V192" s="14" t="s">
        <v>137</v>
      </c>
      <c r="AG192" s="14">
        <v>191</v>
      </c>
      <c r="AH192" s="14">
        <v>191</v>
      </c>
      <c r="AS192" s="14">
        <v>219</v>
      </c>
      <c r="AT192" s="14">
        <v>219</v>
      </c>
      <c r="AU192" s="14" t="s">
        <v>130</v>
      </c>
    </row>
    <row r="193" spans="1:47">
      <c r="A193" s="14" t="s">
        <v>127</v>
      </c>
      <c r="B193" s="14" t="s">
        <v>1350</v>
      </c>
      <c r="C193" s="14" t="s">
        <v>140</v>
      </c>
      <c r="D193" s="14" t="s">
        <v>141</v>
      </c>
      <c r="F193" s="14" t="s">
        <v>1351</v>
      </c>
      <c r="I193" s="14" t="s">
        <v>1352</v>
      </c>
      <c r="K193" s="14" t="s">
        <v>1353</v>
      </c>
      <c r="L193" s="14" t="s">
        <v>197</v>
      </c>
      <c r="M193" s="14" t="s">
        <v>1354</v>
      </c>
      <c r="N193" s="14">
        <v>1</v>
      </c>
      <c r="O193" s="14" t="s">
        <v>199</v>
      </c>
      <c r="P193" s="14">
        <v>1</v>
      </c>
      <c r="Q193" s="14">
        <v>0.9</v>
      </c>
      <c r="R193" s="14" t="s">
        <v>135</v>
      </c>
      <c r="S193" s="14" t="s">
        <v>136</v>
      </c>
      <c r="T193" s="14" t="s">
        <v>138</v>
      </c>
      <c r="U193" s="14" t="s">
        <v>139</v>
      </c>
      <c r="V193" s="14" t="s">
        <v>137</v>
      </c>
      <c r="AE193" s="14">
        <v>1</v>
      </c>
      <c r="AF193" s="14">
        <v>1</v>
      </c>
      <c r="AM193" s="14">
        <v>1</v>
      </c>
      <c r="AN193" s="14">
        <v>1</v>
      </c>
      <c r="AU193" s="14" t="s">
        <v>1353</v>
      </c>
    </row>
    <row r="194" spans="1:47">
      <c r="A194" s="14" t="s">
        <v>127</v>
      </c>
      <c r="B194" s="14" t="s">
        <v>1355</v>
      </c>
      <c r="C194" s="14" t="s">
        <v>140</v>
      </c>
      <c r="D194" s="14" t="s">
        <v>141</v>
      </c>
      <c r="F194" s="14" t="s">
        <v>1356</v>
      </c>
      <c r="I194" s="14" t="s">
        <v>1357</v>
      </c>
      <c r="K194" s="14" t="s">
        <v>1358</v>
      </c>
      <c r="L194" s="14" t="s">
        <v>197</v>
      </c>
      <c r="M194" s="14" t="s">
        <v>1359</v>
      </c>
      <c r="N194" s="14">
        <v>1</v>
      </c>
      <c r="O194" s="14" t="s">
        <v>199</v>
      </c>
      <c r="P194" s="14">
        <v>1</v>
      </c>
      <c r="Q194" s="14">
        <v>0.9</v>
      </c>
      <c r="R194" s="14" t="s">
        <v>135</v>
      </c>
      <c r="S194" s="14" t="s">
        <v>136</v>
      </c>
      <c r="T194" s="14" t="s">
        <v>138</v>
      </c>
      <c r="U194" s="14" t="s">
        <v>139</v>
      </c>
      <c r="V194" s="14" t="s">
        <v>137</v>
      </c>
      <c r="AA194" s="14">
        <v>1</v>
      </c>
      <c r="AB194" s="14">
        <v>1</v>
      </c>
      <c r="AM194" s="14">
        <v>1</v>
      </c>
      <c r="AN194" s="14">
        <v>1</v>
      </c>
      <c r="AU194" s="14" t="s">
        <v>1358</v>
      </c>
    </row>
    <row r="195" spans="1:47">
      <c r="A195" s="14" t="s">
        <v>1360</v>
      </c>
      <c r="B195" s="14" t="s">
        <v>1361</v>
      </c>
      <c r="C195" s="14" t="s">
        <v>1362</v>
      </c>
      <c r="D195" s="14" t="s">
        <v>1363</v>
      </c>
      <c r="E195" s="14" t="s">
        <v>1364</v>
      </c>
      <c r="F195" s="14" t="s">
        <v>1365</v>
      </c>
      <c r="I195" s="14" t="s">
        <v>1366</v>
      </c>
      <c r="K195" s="14" t="s">
        <v>1367</v>
      </c>
      <c r="L195" s="14" t="s">
        <v>197</v>
      </c>
      <c r="M195" s="14" t="s">
        <v>1368</v>
      </c>
      <c r="N195" s="14">
        <v>2</v>
      </c>
      <c r="O195" s="14" t="s">
        <v>1369</v>
      </c>
      <c r="P195" s="14">
        <v>1</v>
      </c>
      <c r="Q195" s="14">
        <v>0.9</v>
      </c>
      <c r="R195" s="14" t="s">
        <v>135</v>
      </c>
      <c r="S195" s="14" t="s">
        <v>136</v>
      </c>
      <c r="T195" s="14" t="s">
        <v>138</v>
      </c>
      <c r="U195" s="14" t="s">
        <v>139</v>
      </c>
      <c r="V195" s="14" t="s">
        <v>1370</v>
      </c>
      <c r="AG195" s="14">
        <v>6</v>
      </c>
      <c r="AH195" s="14">
        <v>6</v>
      </c>
      <c r="AS195" s="14">
        <v>5</v>
      </c>
      <c r="AT195" s="14">
        <v>5</v>
      </c>
      <c r="AU195" s="14" t="s">
        <v>1367</v>
      </c>
    </row>
    <row r="196" spans="1:47">
      <c r="A196" s="14" t="s">
        <v>1371</v>
      </c>
      <c r="B196" s="14" t="s">
        <v>1372</v>
      </c>
      <c r="C196" s="14" t="s">
        <v>1373</v>
      </c>
      <c r="D196" s="14" t="s">
        <v>1374</v>
      </c>
      <c r="E196" s="14" t="s">
        <v>1375</v>
      </c>
      <c r="F196" s="14" t="s">
        <v>1376</v>
      </c>
      <c r="I196" s="14" t="s">
        <v>1377</v>
      </c>
      <c r="K196" s="14" t="s">
        <v>1378</v>
      </c>
      <c r="L196" s="14" t="s">
        <v>197</v>
      </c>
      <c r="M196" s="14" t="s">
        <v>1379</v>
      </c>
      <c r="N196" s="14">
        <v>2</v>
      </c>
      <c r="O196" s="14" t="s">
        <v>1369</v>
      </c>
      <c r="P196" s="14">
        <v>1</v>
      </c>
      <c r="Q196" s="14">
        <v>0.9</v>
      </c>
      <c r="R196" s="14" t="s">
        <v>839</v>
      </c>
      <c r="S196" s="14" t="s">
        <v>136</v>
      </c>
      <c r="T196" s="14" t="s">
        <v>138</v>
      </c>
      <c r="U196" s="14" t="s">
        <v>139</v>
      </c>
      <c r="V196" s="14" t="s">
        <v>1370</v>
      </c>
      <c r="X196" s="14">
        <v>14</v>
      </c>
      <c r="Z196" s="14">
        <v>14</v>
      </c>
      <c r="AA196" s="14">
        <v>38</v>
      </c>
      <c r="AB196" s="14">
        <v>10</v>
      </c>
      <c r="AC196" s="14">
        <v>13</v>
      </c>
      <c r="AD196" s="14">
        <v>13</v>
      </c>
      <c r="AE196" s="14">
        <v>17</v>
      </c>
      <c r="AF196" s="14">
        <v>17</v>
      </c>
      <c r="AG196" s="14">
        <v>8</v>
      </c>
      <c r="AH196" s="14">
        <v>8</v>
      </c>
      <c r="AM196" s="14">
        <v>35</v>
      </c>
      <c r="AN196" s="14">
        <v>35</v>
      </c>
      <c r="AS196" s="14">
        <v>31</v>
      </c>
      <c r="AT196" s="14">
        <v>31</v>
      </c>
      <c r="AU196" s="14" t="s">
        <v>1378</v>
      </c>
    </row>
    <row r="197" spans="1:47">
      <c r="A197" s="14" t="s">
        <v>1371</v>
      </c>
      <c r="B197" s="14" t="s">
        <v>1380</v>
      </c>
      <c r="C197" s="14" t="s">
        <v>1373</v>
      </c>
      <c r="D197" s="14" t="s">
        <v>1374</v>
      </c>
      <c r="E197" s="14" t="s">
        <v>1375</v>
      </c>
      <c r="F197" s="14" t="s">
        <v>1381</v>
      </c>
      <c r="I197" s="14" t="s">
        <v>1377</v>
      </c>
      <c r="K197" s="14" t="s">
        <v>1382</v>
      </c>
      <c r="L197" s="14" t="s">
        <v>197</v>
      </c>
      <c r="M197" s="14" t="s">
        <v>1383</v>
      </c>
      <c r="N197" s="14">
        <v>2</v>
      </c>
      <c r="O197" s="14" t="s">
        <v>1369</v>
      </c>
      <c r="P197" s="14">
        <v>1</v>
      </c>
      <c r="Q197" s="14">
        <v>0.9</v>
      </c>
      <c r="R197" s="14" t="s">
        <v>135</v>
      </c>
      <c r="S197" s="14" t="s">
        <v>136</v>
      </c>
      <c r="T197" s="14" t="s">
        <v>138</v>
      </c>
      <c r="U197" s="14" t="s">
        <v>139</v>
      </c>
      <c r="V197" s="14" t="s">
        <v>1370</v>
      </c>
      <c r="AC197" s="14">
        <v>1</v>
      </c>
      <c r="AD197" s="14">
        <v>1</v>
      </c>
      <c r="AO197" s="14">
        <v>1</v>
      </c>
      <c r="AP197" s="14">
        <v>1</v>
      </c>
      <c r="AU197" s="14" t="s">
        <v>1382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A774-83A6-4B96-B70B-723689BDCBB4}">
  <sheetPr codeName="Hoja26"/>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1571</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1575</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267</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119.25" customHeight="1">
      <c r="A10" s="363"/>
      <c r="B10" s="364"/>
      <c r="C10" s="495" t="s">
        <v>1572</v>
      </c>
      <c r="D10" s="496"/>
      <c r="E10" s="497"/>
      <c r="F10" s="498" t="s">
        <v>1574</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68.25" customHeight="1" thickBot="1">
      <c r="A12" s="365"/>
      <c r="B12" s="366"/>
      <c r="C12" s="401"/>
      <c r="D12" s="401"/>
      <c r="E12" s="401"/>
      <c r="F12" s="504"/>
      <c r="G12" s="505"/>
      <c r="H12" s="505"/>
      <c r="I12" s="505"/>
      <c r="J12" s="505"/>
      <c r="K12" s="505"/>
      <c r="L12" s="505"/>
      <c r="M12" s="506"/>
      <c r="N12" s="522" t="s">
        <v>132</v>
      </c>
      <c r="O12" s="523"/>
      <c r="P12" s="523"/>
      <c r="Q12" s="524"/>
      <c r="R12" s="258" t="s">
        <v>1569</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134</v>
      </c>
      <c r="B15" s="490"/>
      <c r="C15" s="489">
        <v>1</v>
      </c>
      <c r="D15" s="490"/>
      <c r="E15" s="484"/>
      <c r="F15" s="423" t="s">
        <v>200</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v>104</v>
      </c>
      <c r="G22" s="449"/>
      <c r="H22" s="450"/>
      <c r="I22" s="69"/>
      <c r="J22" s="448"/>
      <c r="K22" s="449"/>
      <c r="L22" s="450"/>
      <c r="M22" s="69"/>
      <c r="N22" s="448">
        <v>109</v>
      </c>
      <c r="O22" s="450"/>
      <c r="P22" s="448"/>
      <c r="Q22" s="449"/>
      <c r="R22" s="450"/>
      <c r="S22" s="448"/>
      <c r="T22" s="450"/>
      <c r="U22" s="448"/>
      <c r="V22" s="450"/>
      <c r="W22" s="70">
        <v>140</v>
      </c>
      <c r="X22" s="70">
        <f>SUM(C22:W22)</f>
        <v>353</v>
      </c>
      <c r="Y22" s="23"/>
    </row>
    <row r="23" spans="1:25" ht="19" customHeight="1" thickBot="1">
      <c r="A23" s="468" t="s">
        <v>76</v>
      </c>
      <c r="B23" s="469"/>
      <c r="C23" s="65"/>
      <c r="D23" s="65"/>
      <c r="E23" s="65"/>
      <c r="F23" s="455">
        <v>104</v>
      </c>
      <c r="G23" s="455"/>
      <c r="H23" s="455"/>
      <c r="I23" s="65"/>
      <c r="J23" s="519"/>
      <c r="K23" s="520"/>
      <c r="L23" s="521"/>
      <c r="M23" s="65"/>
      <c r="N23" s="455">
        <v>109</v>
      </c>
      <c r="O23" s="455"/>
      <c r="P23" s="455"/>
      <c r="Q23" s="455"/>
      <c r="R23" s="455"/>
      <c r="S23" s="455"/>
      <c r="T23" s="455"/>
      <c r="U23" s="455"/>
      <c r="V23" s="455"/>
      <c r="W23" s="71">
        <v>140</v>
      </c>
      <c r="X23" s="71">
        <f>SUM(C23:W23)</f>
        <v>353</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t="s">
        <v>2498</v>
      </c>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513" t="s">
        <v>2499</v>
      </c>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8" customHeight="1" thickBot="1">
      <c r="A63" s="513" t="s">
        <v>2500</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3B19-6949-44E1-B304-6A0D81001638}">
  <sheetPr codeName="Hoja27"/>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1577</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1575</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1578</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119.25" customHeight="1">
      <c r="A10" s="363"/>
      <c r="B10" s="364"/>
      <c r="C10" s="495" t="s">
        <v>1579</v>
      </c>
      <c r="D10" s="496"/>
      <c r="E10" s="497"/>
      <c r="F10" s="498" t="s">
        <v>1581</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4.5" customHeight="1" thickBot="1">
      <c r="A12" s="365"/>
      <c r="B12" s="366"/>
      <c r="C12" s="401" t="s">
        <v>1580</v>
      </c>
      <c r="D12" s="401"/>
      <c r="E12" s="401"/>
      <c r="F12" s="504"/>
      <c r="G12" s="505"/>
      <c r="H12" s="505"/>
      <c r="I12" s="505"/>
      <c r="J12" s="505"/>
      <c r="K12" s="505"/>
      <c r="L12" s="505"/>
      <c r="M12" s="506"/>
      <c r="N12" s="522" t="s">
        <v>132</v>
      </c>
      <c r="O12" s="523"/>
      <c r="P12" s="523"/>
      <c r="Q12" s="524"/>
      <c r="R12" s="258" t="s">
        <v>1576</v>
      </c>
      <c r="S12" s="259"/>
      <c r="T12" s="260"/>
      <c r="U12" s="261">
        <v>1</v>
      </c>
      <c r="V12" s="261"/>
      <c r="W12" s="262"/>
      <c r="X12" s="263"/>
      <c r="Y12" s="23"/>
    </row>
    <row r="13" spans="1:25" ht="18"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134</v>
      </c>
      <c r="B15" s="490"/>
      <c r="C15" s="489">
        <v>1</v>
      </c>
      <c r="D15" s="490"/>
      <c r="E15" s="484"/>
      <c r="F15" s="423" t="s">
        <v>244</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5</v>
      </c>
      <c r="F22" s="448"/>
      <c r="G22" s="449"/>
      <c r="H22" s="450"/>
      <c r="I22" s="69"/>
      <c r="J22" s="448">
        <v>3</v>
      </c>
      <c r="K22" s="449"/>
      <c r="L22" s="450"/>
      <c r="M22" s="69"/>
      <c r="N22" s="448"/>
      <c r="O22" s="450"/>
      <c r="P22" s="448">
        <v>12</v>
      </c>
      <c r="Q22" s="449"/>
      <c r="R22" s="450"/>
      <c r="S22" s="448"/>
      <c r="T22" s="450"/>
      <c r="U22" s="448"/>
      <c r="V22" s="450"/>
      <c r="W22" s="70">
        <v>4</v>
      </c>
      <c r="X22" s="70">
        <f>SUM(C22:W22)</f>
        <v>24</v>
      </c>
      <c r="Y22" s="23"/>
    </row>
    <row r="23" spans="1:25" ht="19" customHeight="1" thickBot="1">
      <c r="A23" s="468" t="s">
        <v>76</v>
      </c>
      <c r="B23" s="469"/>
      <c r="C23" s="65"/>
      <c r="D23" s="65"/>
      <c r="E23" s="65">
        <v>12</v>
      </c>
      <c r="F23" s="455"/>
      <c r="G23" s="455"/>
      <c r="H23" s="455"/>
      <c r="I23" s="65"/>
      <c r="J23" s="519">
        <v>10</v>
      </c>
      <c r="K23" s="520"/>
      <c r="L23" s="521"/>
      <c r="M23" s="65"/>
      <c r="N23" s="455"/>
      <c r="O23" s="455"/>
      <c r="P23" s="455">
        <v>21</v>
      </c>
      <c r="Q23" s="455"/>
      <c r="R23" s="455"/>
      <c r="S23" s="455"/>
      <c r="T23" s="455"/>
      <c r="U23" s="455"/>
      <c r="V23" s="455"/>
      <c r="W23" s="71">
        <v>16</v>
      </c>
      <c r="X23" s="71">
        <f>SUM(C23:W23)</f>
        <v>59</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0.41666666666666669</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0.3</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0.5714285714285714</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0.25</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0.40677966101694918</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2501</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2502</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513" t="s">
        <v>2503</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8" customHeight="1" thickBot="1">
      <c r="A63" s="513" t="s">
        <v>2503</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E0D93-6F8C-4376-97FA-94D1919E3E93}">
  <sheetPr codeName="Hoja28"/>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1583</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369</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108" customHeight="1">
      <c r="A10" s="363"/>
      <c r="B10" s="364"/>
      <c r="C10" s="495" t="s">
        <v>2504</v>
      </c>
      <c r="D10" s="496"/>
      <c r="E10" s="497"/>
      <c r="F10" s="498" t="s">
        <v>1585</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65.25" customHeight="1" thickBot="1">
      <c r="A12" s="365"/>
      <c r="B12" s="366"/>
      <c r="C12" s="401"/>
      <c r="D12" s="401"/>
      <c r="E12" s="401"/>
      <c r="F12" s="504"/>
      <c r="G12" s="505"/>
      <c r="H12" s="505"/>
      <c r="I12" s="505"/>
      <c r="J12" s="505"/>
      <c r="K12" s="505"/>
      <c r="L12" s="505"/>
      <c r="M12" s="506"/>
      <c r="N12" s="522" t="s">
        <v>197</v>
      </c>
      <c r="O12" s="523"/>
      <c r="P12" s="523"/>
      <c r="Q12" s="524"/>
      <c r="R12" s="258" t="s">
        <v>1582</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0</v>
      </c>
      <c r="F22" s="448"/>
      <c r="G22" s="449"/>
      <c r="H22" s="450"/>
      <c r="I22" s="69"/>
      <c r="J22" s="448"/>
      <c r="K22" s="449"/>
      <c r="L22" s="450"/>
      <c r="M22" s="69"/>
      <c r="N22" s="448"/>
      <c r="O22" s="450"/>
      <c r="P22" s="448"/>
      <c r="Q22" s="449"/>
      <c r="R22" s="450"/>
      <c r="S22" s="448"/>
      <c r="T22" s="450"/>
      <c r="U22" s="448"/>
      <c r="V22" s="450"/>
      <c r="W22" s="70"/>
      <c r="X22" s="70">
        <f>SUM(C22:W22)</f>
        <v>0</v>
      </c>
      <c r="Y22" s="23"/>
    </row>
    <row r="23" spans="1:25" ht="19" customHeight="1" thickBot="1">
      <c r="A23" s="468" t="s">
        <v>76</v>
      </c>
      <c r="B23" s="469"/>
      <c r="C23" s="65"/>
      <c r="D23" s="65"/>
      <c r="E23" s="65">
        <v>10</v>
      </c>
      <c r="F23" s="455"/>
      <c r="G23" s="455"/>
      <c r="H23" s="455"/>
      <c r="I23" s="65"/>
      <c r="J23" s="519"/>
      <c r="K23" s="520"/>
      <c r="L23" s="521"/>
      <c r="M23" s="65"/>
      <c r="N23" s="455"/>
      <c r="O23" s="455"/>
      <c r="P23" s="455"/>
      <c r="Q23" s="455"/>
      <c r="R23" s="455"/>
      <c r="S23" s="455"/>
      <c r="T23" s="455"/>
      <c r="U23" s="455"/>
      <c r="V23" s="455"/>
      <c r="W23" s="71"/>
      <c r="X23" s="71">
        <f>SUM(C23:W23)</f>
        <v>10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47.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513" t="s">
        <v>2505</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8" customHeight="1" thickBot="1">
      <c r="A63" s="513"/>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34E30-EB90-4C51-AFE1-2BD56C0E8F76}">
  <sheetPr codeName="Hoja29"/>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373</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374</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119.25" customHeight="1">
      <c r="A10" s="363"/>
      <c r="B10" s="364"/>
      <c r="C10" s="495" t="s">
        <v>1587</v>
      </c>
      <c r="D10" s="496"/>
      <c r="E10" s="497"/>
      <c r="F10" s="498" t="s">
        <v>1588</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7.25"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57.75" customHeight="1" thickBot="1">
      <c r="A12" s="365"/>
      <c r="B12" s="366"/>
      <c r="C12" s="401"/>
      <c r="D12" s="401"/>
      <c r="E12" s="401"/>
      <c r="F12" s="504"/>
      <c r="G12" s="505"/>
      <c r="H12" s="505"/>
      <c r="I12" s="505"/>
      <c r="J12" s="505"/>
      <c r="K12" s="505"/>
      <c r="L12" s="505"/>
      <c r="M12" s="506"/>
      <c r="N12" s="522" t="s">
        <v>197</v>
      </c>
      <c r="O12" s="523"/>
      <c r="P12" s="523"/>
      <c r="Q12" s="524"/>
      <c r="R12" s="258" t="s">
        <v>1586</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c r="K22" s="449"/>
      <c r="L22" s="450"/>
      <c r="M22" s="69"/>
      <c r="N22" s="448">
        <v>0</v>
      </c>
      <c r="O22" s="450"/>
      <c r="P22" s="448"/>
      <c r="Q22" s="449"/>
      <c r="R22" s="450"/>
      <c r="S22" s="448"/>
      <c r="T22" s="450"/>
      <c r="U22" s="448"/>
      <c r="V22" s="450"/>
      <c r="W22" s="70">
        <v>16</v>
      </c>
      <c r="X22" s="70">
        <f>SUM(C22:W22)</f>
        <v>16</v>
      </c>
      <c r="Y22" s="23"/>
    </row>
    <row r="23" spans="1:25" ht="19" customHeight="1" thickBot="1">
      <c r="A23" s="468" t="s">
        <v>76</v>
      </c>
      <c r="B23" s="469"/>
      <c r="C23" s="65"/>
      <c r="D23" s="65"/>
      <c r="E23" s="65"/>
      <c r="F23" s="455"/>
      <c r="G23" s="455"/>
      <c r="H23" s="455"/>
      <c r="I23" s="65"/>
      <c r="J23" s="519"/>
      <c r="K23" s="520"/>
      <c r="L23" s="521"/>
      <c r="M23" s="65"/>
      <c r="N23" s="455">
        <v>8</v>
      </c>
      <c r="O23" s="455"/>
      <c r="P23" s="455"/>
      <c r="Q23" s="455"/>
      <c r="R23" s="455"/>
      <c r="S23" s="455"/>
      <c r="T23" s="455"/>
      <c r="U23" s="455"/>
      <c r="V23" s="455"/>
      <c r="W23" s="71">
        <v>16</v>
      </c>
      <c r="X23" s="71">
        <f>SUM(C23:W23)</f>
        <v>24</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0.66666666666666663</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87" customHeight="1" thickBot="1">
      <c r="A55" s="513" t="s">
        <v>2506</v>
      </c>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8" customHeight="1" thickBot="1">
      <c r="A63" s="513" t="s">
        <v>2507</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F9CD3-0C16-42EE-A23F-FE257FDA2029}">
  <sheetPr codeName="Hoja30"/>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1592</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1591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1593</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102" customHeight="1">
      <c r="A10" s="363"/>
      <c r="B10" s="364"/>
      <c r="C10" s="495" t="s">
        <v>1594</v>
      </c>
      <c r="D10" s="496"/>
      <c r="E10" s="497"/>
      <c r="F10" s="498" t="s">
        <v>1595</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45" customHeight="1" thickBot="1">
      <c r="A12" s="365"/>
      <c r="B12" s="366"/>
      <c r="C12" s="401"/>
      <c r="D12" s="401"/>
      <c r="E12" s="401"/>
      <c r="F12" s="504"/>
      <c r="G12" s="505"/>
      <c r="H12" s="505"/>
      <c r="I12" s="505"/>
      <c r="J12" s="505"/>
      <c r="K12" s="505"/>
      <c r="L12" s="505"/>
      <c r="M12" s="506"/>
      <c r="N12" s="522" t="s">
        <v>2508</v>
      </c>
      <c r="O12" s="523"/>
      <c r="P12" s="523"/>
      <c r="Q12" s="524"/>
      <c r="R12" s="258" t="s">
        <v>1589</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14</v>
      </c>
      <c r="K22" s="449"/>
      <c r="L22" s="450"/>
      <c r="M22" s="69"/>
      <c r="N22" s="448"/>
      <c r="O22" s="450"/>
      <c r="P22" s="448"/>
      <c r="Q22" s="449"/>
      <c r="R22" s="450"/>
      <c r="S22" s="448"/>
      <c r="T22" s="450"/>
      <c r="U22" s="448"/>
      <c r="V22" s="450"/>
      <c r="W22" s="70">
        <v>14</v>
      </c>
      <c r="X22" s="70">
        <f>SUM(C22:W22)</f>
        <v>28</v>
      </c>
      <c r="Y22" s="23"/>
    </row>
    <row r="23" spans="1:25" ht="19" customHeight="1" thickBot="1">
      <c r="A23" s="468" t="s">
        <v>76</v>
      </c>
      <c r="B23" s="469"/>
      <c r="C23" s="65"/>
      <c r="D23" s="65"/>
      <c r="E23" s="65"/>
      <c r="F23" s="455"/>
      <c r="G23" s="455"/>
      <c r="H23" s="455"/>
      <c r="I23" s="65"/>
      <c r="J23" s="519">
        <v>14</v>
      </c>
      <c r="K23" s="520"/>
      <c r="L23" s="521"/>
      <c r="M23" s="65"/>
      <c r="N23" s="455"/>
      <c r="O23" s="455"/>
      <c r="P23" s="455"/>
      <c r="Q23" s="455"/>
      <c r="R23" s="455"/>
      <c r="S23" s="455"/>
      <c r="T23" s="455"/>
      <c r="U23" s="455"/>
      <c r="V23" s="455"/>
      <c r="W23" s="71">
        <v>14</v>
      </c>
      <c r="X23" s="71">
        <f>SUM(C23:W23)</f>
        <v>28</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2402</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87"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48.75"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8" customHeight="1" thickBot="1">
      <c r="A63" s="513" t="s">
        <v>2509</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BF9EF-786E-4820-9D08-14C43011C8DA}">
  <sheetPr codeName="Hoja3"/>
  <dimension ref="A1:I33"/>
  <sheetViews>
    <sheetView workbookViewId="0">
      <pane ySplit="9" topLeftCell="A10" activePane="bottomLeft" state="frozen"/>
      <selection pane="bottomLeft"/>
    </sheetView>
  </sheetViews>
  <sheetFormatPr baseColWidth="10" defaultColWidth="0" defaultRowHeight="14" zeroHeight="1"/>
  <cols>
    <col min="1" max="2" width="11" customWidth="1"/>
    <col min="3" max="3" width="11" style="60" customWidth="1"/>
    <col min="4" max="4" width="50.25" customWidth="1"/>
    <col min="5" max="6" width="11" customWidth="1"/>
    <col min="7" max="9" width="0" hidden="1" customWidth="1"/>
    <col min="10" max="16384" width="11" hidden="1"/>
  </cols>
  <sheetData>
    <row r="1" spans="1:7">
      <c r="A1" s="37"/>
      <c r="B1" s="37"/>
      <c r="C1" s="56"/>
      <c r="D1" s="37"/>
      <c r="E1" s="37"/>
      <c r="F1" s="37"/>
      <c r="G1" s="37"/>
    </row>
    <row r="2" spans="1:7">
      <c r="A2" s="37"/>
      <c r="B2" s="37"/>
      <c r="C2" s="56"/>
      <c r="D2" s="37"/>
      <c r="E2" s="37"/>
      <c r="F2" s="37"/>
      <c r="G2" s="37"/>
    </row>
    <row r="3" spans="1:7">
      <c r="A3" s="37"/>
      <c r="B3" s="37"/>
      <c r="C3" s="56"/>
      <c r="D3" s="37"/>
      <c r="E3" s="37"/>
      <c r="F3" s="37"/>
      <c r="G3" s="37"/>
    </row>
    <row r="4" spans="1:7">
      <c r="A4" s="37"/>
      <c r="B4" s="37"/>
      <c r="C4" s="56"/>
      <c r="D4" s="37"/>
      <c r="E4" s="37"/>
      <c r="F4" s="37"/>
      <c r="G4" s="37"/>
    </row>
    <row r="5" spans="1:7" ht="14.5" thickBot="1">
      <c r="A5" s="37"/>
      <c r="B5" s="37"/>
      <c r="C5" s="56"/>
      <c r="D5" s="37"/>
      <c r="E5" s="37"/>
      <c r="F5" s="37"/>
      <c r="G5" s="37"/>
    </row>
    <row r="6" spans="1:7">
      <c r="A6" s="37"/>
      <c r="B6" s="39"/>
      <c r="C6" s="57"/>
      <c r="D6" s="40"/>
      <c r="E6" s="41"/>
      <c r="F6" s="37"/>
      <c r="G6" s="37"/>
    </row>
    <row r="7" spans="1:7">
      <c r="A7" s="37"/>
      <c r="B7" s="42"/>
      <c r="C7" s="56"/>
      <c r="D7" s="37"/>
      <c r="E7" s="43"/>
      <c r="F7" s="37"/>
      <c r="G7" s="37"/>
    </row>
    <row r="8" spans="1:7" ht="20">
      <c r="A8" s="37"/>
      <c r="B8" s="42"/>
      <c r="C8" s="58" t="s">
        <v>513</v>
      </c>
      <c r="D8" s="37"/>
      <c r="E8" s="43"/>
      <c r="F8" s="37"/>
      <c r="G8" s="37"/>
    </row>
    <row r="9" spans="1:7">
      <c r="A9" s="37"/>
      <c r="B9" s="42"/>
      <c r="C9" s="56"/>
      <c r="D9" s="37"/>
      <c r="E9" s="43"/>
      <c r="F9" s="37"/>
      <c r="G9" s="37"/>
    </row>
    <row r="10" spans="1:7">
      <c r="A10" s="37"/>
      <c r="B10" s="42"/>
      <c r="C10" s="61" t="s">
        <v>1527</v>
      </c>
      <c r="D10" s="62" t="s">
        <v>506</v>
      </c>
      <c r="E10" s="43"/>
      <c r="F10" s="37"/>
      <c r="G10" s="37"/>
    </row>
    <row r="11" spans="1:7">
      <c r="A11" s="37"/>
      <c r="B11" s="42"/>
      <c r="C11" s="61" t="s">
        <v>1533</v>
      </c>
      <c r="D11" s="62" t="s">
        <v>514</v>
      </c>
      <c r="E11" s="43"/>
      <c r="F11" s="37"/>
      <c r="G11" s="37"/>
    </row>
    <row r="12" spans="1:7" ht="42">
      <c r="A12" s="37"/>
      <c r="B12" s="42"/>
      <c r="C12" s="61" t="s">
        <v>1538</v>
      </c>
      <c r="D12" s="62" t="s">
        <v>531</v>
      </c>
      <c r="E12" s="43"/>
      <c r="F12" s="37"/>
      <c r="G12" s="37"/>
    </row>
    <row r="13" spans="1:7" ht="28">
      <c r="A13" s="37"/>
      <c r="B13" s="42"/>
      <c r="C13" s="61" t="s">
        <v>1543</v>
      </c>
      <c r="D13" s="62" t="s">
        <v>1544</v>
      </c>
      <c r="E13" s="43"/>
      <c r="F13" s="37"/>
      <c r="G13" s="37"/>
    </row>
    <row r="14" spans="1:7" ht="28">
      <c r="A14" s="37"/>
      <c r="B14" s="42"/>
      <c r="C14" s="61" t="s">
        <v>1547</v>
      </c>
      <c r="D14" s="62" t="s">
        <v>1548</v>
      </c>
      <c r="E14" s="43"/>
      <c r="F14" s="37"/>
      <c r="G14" s="37"/>
    </row>
    <row r="15" spans="1:7" ht="28">
      <c r="A15" s="37"/>
      <c r="B15" s="42"/>
      <c r="C15" s="61" t="s">
        <v>1554</v>
      </c>
      <c r="D15" s="62" t="s">
        <v>1555</v>
      </c>
      <c r="E15" s="43"/>
      <c r="F15" s="37"/>
      <c r="G15" s="37"/>
    </row>
    <row r="16" spans="1:7" ht="42">
      <c r="A16" s="37"/>
      <c r="B16" s="42"/>
      <c r="C16" s="61" t="s">
        <v>1564</v>
      </c>
      <c r="D16" s="62" t="s">
        <v>1565</v>
      </c>
      <c r="E16" s="43"/>
      <c r="F16" s="37"/>
      <c r="G16" s="37"/>
    </row>
    <row r="17" spans="1:7">
      <c r="A17" s="37"/>
      <c r="B17" s="42"/>
      <c r="C17" s="61" t="s">
        <v>1559</v>
      </c>
      <c r="D17" s="62" t="s">
        <v>1560</v>
      </c>
      <c r="E17" s="43"/>
      <c r="F17" s="37"/>
      <c r="G17" s="37"/>
    </row>
    <row r="18" spans="1:7" ht="39.75" customHeight="1" thickBot="1">
      <c r="A18" s="37"/>
      <c r="B18" s="44"/>
      <c r="C18" s="59"/>
      <c r="D18" s="45"/>
      <c r="E18" s="46"/>
      <c r="F18" s="37"/>
      <c r="G18" s="37"/>
    </row>
    <row r="19" spans="1:7">
      <c r="A19" s="37"/>
      <c r="B19" s="37"/>
      <c r="C19" s="56"/>
      <c r="D19" s="37"/>
      <c r="E19" s="37"/>
      <c r="F19" s="37"/>
      <c r="G19" s="37"/>
    </row>
    <row r="20" spans="1:7">
      <c r="A20" s="37"/>
      <c r="B20" s="37"/>
      <c r="C20" s="56"/>
      <c r="D20" s="37"/>
      <c r="E20" s="37"/>
      <c r="F20" s="37"/>
      <c r="G20" s="37"/>
    </row>
    <row r="21" spans="1:7" hidden="1">
      <c r="A21" s="37"/>
      <c r="B21" s="37"/>
      <c r="C21" s="56"/>
      <c r="D21" s="37"/>
      <c r="E21" s="37"/>
      <c r="F21" s="37"/>
      <c r="G21" s="37"/>
    </row>
    <row r="22" spans="1:7" hidden="1">
      <c r="A22" s="37"/>
      <c r="B22" s="37"/>
      <c r="C22" s="56"/>
      <c r="D22" s="37"/>
      <c r="E22" s="37"/>
      <c r="F22" s="37"/>
      <c r="G22" s="37"/>
    </row>
    <row r="23" spans="1:7" hidden="1">
      <c r="A23" s="37"/>
      <c r="B23" s="37"/>
      <c r="C23" s="56"/>
      <c r="D23" s="37"/>
      <c r="E23" s="37"/>
      <c r="F23" s="37"/>
      <c r="G23" s="37"/>
    </row>
    <row r="24" spans="1:7" hidden="1">
      <c r="A24" s="37"/>
      <c r="B24" s="37"/>
      <c r="C24" s="56"/>
      <c r="D24" s="37"/>
      <c r="E24" s="37"/>
      <c r="F24" s="37"/>
      <c r="G24" s="37"/>
    </row>
    <row r="25" spans="1:7" hidden="1">
      <c r="A25" s="37"/>
      <c r="B25" s="37"/>
      <c r="C25" s="56"/>
      <c r="D25" s="37"/>
      <c r="E25" s="37"/>
      <c r="F25" s="37"/>
      <c r="G25" s="37"/>
    </row>
    <row r="26" spans="1:7"/>
    <row r="27" spans="1:7"/>
    <row r="28" spans="1:7"/>
    <row r="29" spans="1:7"/>
    <row r="30" spans="1:7"/>
    <row r="31" spans="1:7"/>
    <row r="32" spans="1:7"/>
    <row r="33"/>
  </sheetData>
  <hyperlinks>
    <hyperlink ref="C10" location="'CT08'!CT8" display="CT08" xr:uid="{B865DACD-71B1-47BF-ADAF-037FFD9BA627}"/>
    <hyperlink ref="C11" location="'CT09'!CT9" display="CT09" xr:uid="{C4D43342-F6D7-4773-99D0-997DC2612C1A}"/>
    <hyperlink ref="C13" r:id="rId1" xr:uid="{65AD0417-2FC1-43BE-961E-E66E5A633536}"/>
    <hyperlink ref="C12" r:id="rId2" xr:uid="{0D1DB40E-444B-4E4B-B92E-5609EFCCF056}"/>
  </hyperlinks>
  <pageMargins left="0.7" right="0.7" top="0.75" bottom="0.75" header="0.3" footer="0.3"/>
  <pageSetup paperSize="9" orientation="portrait" r:id="rId3"/>
  <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CA603-25D3-4605-8869-3D969D0AC604}">
  <sheetPr codeName="Hoja31"/>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1598</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1599</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495" t="s">
        <v>1600</v>
      </c>
      <c r="D10" s="496"/>
      <c r="E10" s="497"/>
      <c r="F10" s="498" t="s">
        <v>1604</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401" t="s">
        <v>1601</v>
      </c>
      <c r="D12" s="401"/>
      <c r="E12" s="401"/>
      <c r="F12" s="504"/>
      <c r="G12" s="505"/>
      <c r="H12" s="505"/>
      <c r="I12" s="505"/>
      <c r="J12" s="505"/>
      <c r="K12" s="505"/>
      <c r="L12" s="505"/>
      <c r="M12" s="506"/>
      <c r="N12" s="522" t="s">
        <v>2508</v>
      </c>
      <c r="O12" s="523"/>
      <c r="P12" s="523"/>
      <c r="Q12" s="524"/>
      <c r="R12" s="258" t="s">
        <v>1596</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8</v>
      </c>
      <c r="F22" s="448"/>
      <c r="G22" s="449"/>
      <c r="H22" s="450"/>
      <c r="I22" s="69"/>
      <c r="J22" s="448">
        <v>8</v>
      </c>
      <c r="K22" s="449"/>
      <c r="L22" s="450"/>
      <c r="M22" s="69"/>
      <c r="N22" s="448"/>
      <c r="O22" s="450"/>
      <c r="P22" s="448">
        <v>100</v>
      </c>
      <c r="Q22" s="449"/>
      <c r="R22" s="450"/>
      <c r="S22" s="448"/>
      <c r="T22" s="450"/>
      <c r="U22" s="448"/>
      <c r="V22" s="450"/>
      <c r="W22" s="70">
        <v>7</v>
      </c>
      <c r="X22" s="70">
        <f>SUM(C22:W22)</f>
        <v>123</v>
      </c>
      <c r="Y22" s="23"/>
    </row>
    <row r="23" spans="1:25" ht="19" customHeight="1" thickBot="1">
      <c r="A23" s="468" t="s">
        <v>76</v>
      </c>
      <c r="B23" s="469"/>
      <c r="C23" s="65"/>
      <c r="D23" s="65"/>
      <c r="E23" s="65">
        <v>8</v>
      </c>
      <c r="F23" s="455"/>
      <c r="G23" s="455"/>
      <c r="H23" s="455"/>
      <c r="I23" s="65"/>
      <c r="J23" s="519">
        <v>8</v>
      </c>
      <c r="K23" s="520"/>
      <c r="L23" s="521"/>
      <c r="M23" s="65"/>
      <c r="N23" s="455"/>
      <c r="O23" s="455"/>
      <c r="P23" s="455">
        <v>100</v>
      </c>
      <c r="Q23" s="455"/>
      <c r="R23" s="455"/>
      <c r="S23" s="455"/>
      <c r="T23" s="455"/>
      <c r="U23" s="455"/>
      <c r="V23" s="455"/>
      <c r="W23" s="71">
        <v>7</v>
      </c>
      <c r="X23" s="71">
        <f>SUM(C23:W23)</f>
        <v>123</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2510</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2403</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78.75" customHeight="1" thickBot="1">
      <c r="A57" s="513" t="s">
        <v>2511</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5.25" customHeight="1" thickBot="1">
      <c r="A63" s="513" t="s">
        <v>2512</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B259A-E64F-49B9-A611-CB1DC2A71B85}">
  <sheetPr codeName="Hoja32"/>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1605</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1606</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495" t="s">
        <v>1607</v>
      </c>
      <c r="D10" s="496"/>
      <c r="E10" s="497"/>
      <c r="F10" s="498" t="s">
        <v>1608</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401"/>
      <c r="D12" s="401"/>
      <c r="E12" s="401"/>
      <c r="F12" s="504"/>
      <c r="G12" s="505"/>
      <c r="H12" s="505"/>
      <c r="I12" s="505"/>
      <c r="J12" s="505"/>
      <c r="K12" s="505"/>
      <c r="L12" s="505"/>
      <c r="M12" s="506"/>
      <c r="N12" s="522" t="s">
        <v>2508</v>
      </c>
      <c r="O12" s="523"/>
      <c r="P12" s="523"/>
      <c r="Q12" s="524"/>
      <c r="R12" s="258" t="s">
        <v>1602</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11</v>
      </c>
      <c r="K22" s="449"/>
      <c r="L22" s="450"/>
      <c r="M22" s="69"/>
      <c r="N22" s="448"/>
      <c r="O22" s="450"/>
      <c r="P22" s="448"/>
      <c r="Q22" s="449"/>
      <c r="R22" s="450"/>
      <c r="S22" s="448"/>
      <c r="T22" s="450"/>
      <c r="U22" s="448"/>
      <c r="V22" s="450"/>
      <c r="W22" s="70">
        <v>7</v>
      </c>
      <c r="X22" s="70">
        <f>SUM(C22:W22)</f>
        <v>18</v>
      </c>
      <c r="Y22" s="23"/>
    </row>
    <row r="23" spans="1:25" ht="19" customHeight="1" thickBot="1">
      <c r="A23" s="468" t="s">
        <v>76</v>
      </c>
      <c r="B23" s="469"/>
      <c r="C23" s="65"/>
      <c r="D23" s="65"/>
      <c r="E23" s="65"/>
      <c r="F23" s="455"/>
      <c r="G23" s="455"/>
      <c r="H23" s="455"/>
      <c r="I23" s="65"/>
      <c r="J23" s="519">
        <v>11</v>
      </c>
      <c r="K23" s="520"/>
      <c r="L23" s="521"/>
      <c r="M23" s="65"/>
      <c r="N23" s="455"/>
      <c r="O23" s="455"/>
      <c r="P23" s="455"/>
      <c r="Q23" s="455"/>
      <c r="R23" s="455"/>
      <c r="S23" s="455"/>
      <c r="T23" s="455"/>
      <c r="U23" s="455"/>
      <c r="V23" s="455"/>
      <c r="W23" s="71">
        <v>14</v>
      </c>
      <c r="X23" s="71">
        <f>SUM(C23:W23)</f>
        <v>25</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0.5</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0.72</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2404</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78.75"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5.25" customHeight="1" thickBot="1">
      <c r="A63" s="513" t="s">
        <v>2513</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15BAC-B61E-4F90-8925-51338B5D05E5}">
  <sheetPr codeName="Hoja33"/>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1610</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1575</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2355</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495" t="s">
        <v>2514</v>
      </c>
      <c r="D10" s="496"/>
      <c r="E10" s="497"/>
      <c r="F10" s="498" t="s">
        <v>2356</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401" t="s">
        <v>2515</v>
      </c>
      <c r="D12" s="401"/>
      <c r="E12" s="401"/>
      <c r="F12" s="504"/>
      <c r="G12" s="505"/>
      <c r="H12" s="505"/>
      <c r="I12" s="505"/>
      <c r="J12" s="505"/>
      <c r="K12" s="505"/>
      <c r="L12" s="505"/>
      <c r="M12" s="506"/>
      <c r="N12" s="522" t="s">
        <v>2508</v>
      </c>
      <c r="O12" s="523"/>
      <c r="P12" s="523"/>
      <c r="Q12" s="524"/>
      <c r="R12" s="258" t="s">
        <v>1609</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0</v>
      </c>
      <c r="K22" s="449"/>
      <c r="L22" s="450"/>
      <c r="M22" s="69"/>
      <c r="N22" s="448"/>
      <c r="O22" s="450"/>
      <c r="P22" s="448"/>
      <c r="Q22" s="449"/>
      <c r="R22" s="450"/>
      <c r="S22" s="448"/>
      <c r="T22" s="450"/>
      <c r="U22" s="448"/>
      <c r="V22" s="450"/>
      <c r="W22" s="70">
        <v>0</v>
      </c>
      <c r="X22" s="70">
        <f>SUM(C22:W22)</f>
        <v>0</v>
      </c>
      <c r="Y22" s="23"/>
    </row>
    <row r="23" spans="1:25" ht="19" customHeight="1" thickBot="1">
      <c r="A23" s="468" t="s">
        <v>76</v>
      </c>
      <c r="B23" s="469"/>
      <c r="C23" s="65"/>
      <c r="D23" s="65"/>
      <c r="E23" s="65"/>
      <c r="F23" s="455"/>
      <c r="G23" s="455"/>
      <c r="H23" s="455"/>
      <c r="I23" s="65"/>
      <c r="J23" s="519">
        <v>150</v>
      </c>
      <c r="K23" s="520"/>
      <c r="L23" s="521"/>
      <c r="M23" s="65"/>
      <c r="N23" s="455"/>
      <c r="O23" s="455"/>
      <c r="P23" s="455"/>
      <c r="Q23" s="455"/>
      <c r="R23" s="455"/>
      <c r="S23" s="455"/>
      <c r="T23" s="455"/>
      <c r="U23" s="455"/>
      <c r="V23" s="455"/>
      <c r="W23" s="71">
        <v>100</v>
      </c>
      <c r="X23" s="71">
        <f>SUM(C23:W23)</f>
        <v>250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2516</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78.75" customHeight="1" thickBot="1">
      <c r="A57" s="513" t="s">
        <v>2517</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5.25" customHeight="1" thickBot="1">
      <c r="A63" s="513" t="s">
        <v>2513</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DB826-B51D-4D6F-8F78-AAB6EF3686B3}">
  <sheetPr codeName="Hoja34"/>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1613</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1599</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495" t="s">
        <v>1614</v>
      </c>
      <c r="D10" s="496"/>
      <c r="E10" s="497"/>
      <c r="F10" s="498" t="s">
        <v>1616</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401" t="s">
        <v>1615</v>
      </c>
      <c r="D12" s="401"/>
      <c r="E12" s="401"/>
      <c r="F12" s="504"/>
      <c r="G12" s="505"/>
      <c r="H12" s="505"/>
      <c r="I12" s="505"/>
      <c r="J12" s="505"/>
      <c r="K12" s="505"/>
      <c r="L12" s="505"/>
      <c r="M12" s="506"/>
      <c r="N12" s="522" t="s">
        <v>2508</v>
      </c>
      <c r="O12" s="523"/>
      <c r="P12" s="523"/>
      <c r="Q12" s="524"/>
      <c r="R12" s="258" t="s">
        <v>1612</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8</v>
      </c>
      <c r="F22" s="448"/>
      <c r="G22" s="449"/>
      <c r="H22" s="450"/>
      <c r="I22" s="69"/>
      <c r="J22" s="448">
        <v>8</v>
      </c>
      <c r="K22" s="449"/>
      <c r="L22" s="450"/>
      <c r="M22" s="69"/>
      <c r="N22" s="448"/>
      <c r="O22" s="450"/>
      <c r="P22" s="448">
        <v>100</v>
      </c>
      <c r="Q22" s="449"/>
      <c r="R22" s="450"/>
      <c r="S22" s="448"/>
      <c r="T22" s="450"/>
      <c r="U22" s="448"/>
      <c r="V22" s="450"/>
      <c r="W22" s="70">
        <v>7</v>
      </c>
      <c r="X22" s="70">
        <f>SUM(C22:W22)</f>
        <v>123</v>
      </c>
      <c r="Y22" s="23"/>
    </row>
    <row r="23" spans="1:25" ht="19" customHeight="1" thickBot="1">
      <c r="A23" s="468" t="s">
        <v>76</v>
      </c>
      <c r="B23" s="469"/>
      <c r="C23" s="65"/>
      <c r="D23" s="65"/>
      <c r="E23" s="65">
        <v>8</v>
      </c>
      <c r="F23" s="455"/>
      <c r="G23" s="455"/>
      <c r="H23" s="455"/>
      <c r="I23" s="65"/>
      <c r="J23" s="519">
        <v>8</v>
      </c>
      <c r="K23" s="520"/>
      <c r="L23" s="521"/>
      <c r="M23" s="65"/>
      <c r="N23" s="455"/>
      <c r="O23" s="455"/>
      <c r="P23" s="455">
        <v>100</v>
      </c>
      <c r="Q23" s="455"/>
      <c r="R23" s="455"/>
      <c r="S23" s="455"/>
      <c r="T23" s="455"/>
      <c r="U23" s="455"/>
      <c r="V23" s="455"/>
      <c r="W23" s="71">
        <v>7</v>
      </c>
      <c r="X23" s="71">
        <f>SUM(C23:W23)</f>
        <v>123</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2361</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2518</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78.75" customHeight="1" thickBot="1">
      <c r="A57" s="513" t="s">
        <v>2519</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5.25" customHeight="1" thickBot="1">
      <c r="A63" s="513" t="s">
        <v>2520</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7EFF-179E-4F0F-BEAB-FBCF7DDDBDC4}">
  <sheetPr codeName="Hoja35"/>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1617</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1599</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495" t="s">
        <v>1618</v>
      </c>
      <c r="D10" s="496"/>
      <c r="E10" s="497"/>
      <c r="F10" s="498" t="s">
        <v>2521</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401"/>
      <c r="D12" s="401"/>
      <c r="E12" s="401"/>
      <c r="F12" s="504"/>
      <c r="G12" s="505"/>
      <c r="H12" s="505"/>
      <c r="I12" s="505"/>
      <c r="J12" s="505"/>
      <c r="K12" s="505"/>
      <c r="L12" s="505"/>
      <c r="M12" s="506"/>
      <c r="N12" s="522" t="s">
        <v>2508</v>
      </c>
      <c r="O12" s="523"/>
      <c r="P12" s="523"/>
      <c r="Q12" s="524"/>
      <c r="R12" s="258" t="s">
        <v>2405</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4</v>
      </c>
      <c r="K22" s="449"/>
      <c r="L22" s="450"/>
      <c r="M22" s="69"/>
      <c r="N22" s="448"/>
      <c r="O22" s="450"/>
      <c r="P22" s="448"/>
      <c r="Q22" s="449"/>
      <c r="R22" s="450"/>
      <c r="S22" s="448"/>
      <c r="T22" s="450"/>
      <c r="U22" s="448"/>
      <c r="V22" s="450"/>
      <c r="W22" s="70">
        <v>1</v>
      </c>
      <c r="X22" s="70">
        <f>SUM(C22:W22)</f>
        <v>5</v>
      </c>
      <c r="Y22" s="23"/>
    </row>
    <row r="23" spans="1:25" ht="19" customHeight="1" thickBot="1">
      <c r="A23" s="468" t="s">
        <v>76</v>
      </c>
      <c r="B23" s="469"/>
      <c r="C23" s="65"/>
      <c r="D23" s="65"/>
      <c r="E23" s="65"/>
      <c r="F23" s="455"/>
      <c r="G23" s="455"/>
      <c r="H23" s="455"/>
      <c r="I23" s="65"/>
      <c r="J23" s="519">
        <v>4</v>
      </c>
      <c r="K23" s="520"/>
      <c r="L23" s="521"/>
      <c r="M23" s="65"/>
      <c r="N23" s="455"/>
      <c r="O23" s="455"/>
      <c r="P23" s="455"/>
      <c r="Q23" s="455"/>
      <c r="R23" s="455"/>
      <c r="S23" s="455"/>
      <c r="T23" s="455"/>
      <c r="U23" s="455"/>
      <c r="V23" s="455"/>
      <c r="W23" s="71">
        <v>1</v>
      </c>
      <c r="X23" s="71">
        <f>SUM(C23:W23)</f>
        <v>5</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2522</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78.75"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5.25" customHeight="1" thickBot="1">
      <c r="A63" s="513" t="s">
        <v>2523</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C4A42-0C1B-4743-A0D5-FE135398E5DB}">
  <sheetPr codeName="Hoja36"/>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1621</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1599</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495" t="s">
        <v>1622</v>
      </c>
      <c r="D10" s="496"/>
      <c r="E10" s="497"/>
      <c r="F10" s="498" t="s">
        <v>1624</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401" t="s">
        <v>1623</v>
      </c>
      <c r="D12" s="401"/>
      <c r="E12" s="401"/>
      <c r="F12" s="504"/>
      <c r="G12" s="505"/>
      <c r="H12" s="505"/>
      <c r="I12" s="505"/>
      <c r="J12" s="505"/>
      <c r="K12" s="505"/>
      <c r="L12" s="505"/>
      <c r="M12" s="506"/>
      <c r="N12" s="522" t="s">
        <v>2508</v>
      </c>
      <c r="O12" s="523"/>
      <c r="P12" s="523"/>
      <c r="Q12" s="524"/>
      <c r="R12" s="258" t="s">
        <v>1619</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8</v>
      </c>
      <c r="F22" s="448"/>
      <c r="G22" s="449"/>
      <c r="H22" s="450"/>
      <c r="I22" s="69"/>
      <c r="J22" s="448">
        <v>8</v>
      </c>
      <c r="K22" s="449"/>
      <c r="L22" s="450"/>
      <c r="M22" s="69"/>
      <c r="N22" s="448"/>
      <c r="O22" s="450"/>
      <c r="P22" s="448">
        <v>100</v>
      </c>
      <c r="Q22" s="449"/>
      <c r="R22" s="450"/>
      <c r="S22" s="448"/>
      <c r="T22" s="450"/>
      <c r="U22" s="448"/>
      <c r="V22" s="450"/>
      <c r="W22" s="70">
        <v>7</v>
      </c>
      <c r="X22" s="70">
        <f>SUM(C22:W22)</f>
        <v>123</v>
      </c>
      <c r="Y22" s="23"/>
    </row>
    <row r="23" spans="1:25" ht="19" customHeight="1" thickBot="1">
      <c r="A23" s="468" t="s">
        <v>76</v>
      </c>
      <c r="B23" s="469"/>
      <c r="C23" s="65"/>
      <c r="D23" s="65"/>
      <c r="E23" s="65">
        <v>8</v>
      </c>
      <c r="F23" s="455"/>
      <c r="G23" s="455"/>
      <c r="H23" s="455"/>
      <c r="I23" s="65"/>
      <c r="J23" s="519">
        <v>8</v>
      </c>
      <c r="K23" s="520"/>
      <c r="L23" s="521"/>
      <c r="M23" s="65"/>
      <c r="N23" s="455"/>
      <c r="O23" s="455"/>
      <c r="P23" s="455">
        <v>100</v>
      </c>
      <c r="Q23" s="455"/>
      <c r="R23" s="455"/>
      <c r="S23" s="455"/>
      <c r="T23" s="455"/>
      <c r="U23" s="455"/>
      <c r="V23" s="455"/>
      <c r="W23" s="71">
        <v>7</v>
      </c>
      <c r="X23" s="71">
        <f>SUM(C23:W23)</f>
        <v>123</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2524</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2525</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78.75" customHeight="1" thickBot="1">
      <c r="A57" s="513" t="s">
        <v>2526</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5.25" customHeight="1" thickBot="1">
      <c r="A63" s="513" t="s">
        <v>2527</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AA371-E8F7-4637-9B3A-4180367EAD63}">
  <sheetPr codeName="Hoja37"/>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250</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2528</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495" t="s">
        <v>1894</v>
      </c>
      <c r="D10" s="496"/>
      <c r="E10" s="497"/>
      <c r="F10" s="498" t="s">
        <v>2529</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401" t="s">
        <v>1894</v>
      </c>
      <c r="D12" s="401"/>
      <c r="E12" s="401"/>
      <c r="F12" s="504"/>
      <c r="G12" s="505"/>
      <c r="H12" s="505"/>
      <c r="I12" s="505"/>
      <c r="J12" s="505"/>
      <c r="K12" s="505"/>
      <c r="L12" s="505"/>
      <c r="M12" s="506"/>
      <c r="N12" s="522" t="s">
        <v>2508</v>
      </c>
      <c r="O12" s="523"/>
      <c r="P12" s="523"/>
      <c r="Q12" s="524"/>
      <c r="R12" s="258" t="s">
        <v>1786</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92</v>
      </c>
      <c r="F22" s="448"/>
      <c r="G22" s="449"/>
      <c r="H22" s="450"/>
      <c r="I22" s="69"/>
      <c r="J22" s="448">
        <v>91</v>
      </c>
      <c r="K22" s="449"/>
      <c r="L22" s="450"/>
      <c r="M22" s="69"/>
      <c r="N22" s="448"/>
      <c r="O22" s="450"/>
      <c r="P22" s="448">
        <v>92</v>
      </c>
      <c r="Q22" s="449"/>
      <c r="R22" s="450"/>
      <c r="S22" s="448"/>
      <c r="T22" s="450"/>
      <c r="U22" s="448"/>
      <c r="V22" s="450"/>
      <c r="W22" s="70">
        <v>92</v>
      </c>
      <c r="X22" s="70">
        <f>SUM(C22:W22)</f>
        <v>367</v>
      </c>
      <c r="Y22" s="23"/>
    </row>
    <row r="23" spans="1:25" ht="19" customHeight="1" thickBot="1">
      <c r="A23" s="468" t="s">
        <v>76</v>
      </c>
      <c r="B23" s="469"/>
      <c r="C23" s="65"/>
      <c r="D23" s="65"/>
      <c r="E23" s="65">
        <v>90</v>
      </c>
      <c r="F23" s="455"/>
      <c r="G23" s="455"/>
      <c r="H23" s="455"/>
      <c r="I23" s="65"/>
      <c r="J23" s="519">
        <v>90</v>
      </c>
      <c r="K23" s="520"/>
      <c r="L23" s="521"/>
      <c r="M23" s="65"/>
      <c r="N23" s="455"/>
      <c r="O23" s="455"/>
      <c r="P23" s="455">
        <v>90</v>
      </c>
      <c r="Q23" s="455"/>
      <c r="R23" s="455"/>
      <c r="S23" s="455"/>
      <c r="T23" s="455"/>
      <c r="U23" s="455"/>
      <c r="V23" s="455"/>
      <c r="W23" s="71">
        <v>90</v>
      </c>
      <c r="X23" s="71">
        <f>SUM(C23:W23)</f>
        <v>360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1.0222222222222221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1.0111111111111111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1.0222222222222221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1.0222222222222221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1.0194444444444444</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2530</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128.25" customHeight="1" thickBot="1">
      <c r="A51" s="513" t="s">
        <v>2531</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192" customHeight="1" thickBot="1">
      <c r="A57" s="513" t="s">
        <v>2532</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112.5" customHeight="1" thickBot="1">
      <c r="A63" s="513" t="s">
        <v>2533</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69AC4-7DD0-4AE4-91E2-79E8529F3D87}">
  <sheetPr codeName="Hoja38"/>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13.2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6" style="1" customWidth="1"/>
    <col min="19" max="19" width="2.75" style="1" customWidth="1"/>
    <col min="20" max="20" width="8.83203125" style="1" customWidth="1"/>
    <col min="21" max="21" width="3.25" style="1" customWidth="1"/>
    <col min="22" max="22" width="2.58203125" style="1" customWidth="1"/>
    <col min="23" max="23" width="13.08203125" style="1" customWidth="1"/>
    <col min="24" max="24" width="13.58203125"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1628</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1627</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1561</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495" t="s">
        <v>1273</v>
      </c>
      <c r="D10" s="496"/>
      <c r="E10" s="497"/>
      <c r="F10" s="498" t="s">
        <v>1629</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48" customHeight="1" thickBot="1">
      <c r="A12" s="365"/>
      <c r="B12" s="366"/>
      <c r="C12" s="401" t="s">
        <v>1562</v>
      </c>
      <c r="D12" s="401"/>
      <c r="E12" s="401"/>
      <c r="F12" s="504"/>
      <c r="G12" s="505"/>
      <c r="H12" s="505"/>
      <c r="I12" s="505"/>
      <c r="J12" s="505"/>
      <c r="K12" s="505"/>
      <c r="L12" s="505"/>
      <c r="M12" s="506"/>
      <c r="N12" s="522" t="s">
        <v>2508</v>
      </c>
      <c r="O12" s="523"/>
      <c r="P12" s="523"/>
      <c r="Q12" s="524"/>
      <c r="R12" s="258" t="s">
        <v>1625</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23" t="s">
        <v>1573</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153095379</v>
      </c>
      <c r="F22" s="448"/>
      <c r="G22" s="449"/>
      <c r="H22" s="450"/>
      <c r="I22" s="69"/>
      <c r="J22" s="448">
        <v>17</v>
      </c>
      <c r="K22" s="449"/>
      <c r="L22" s="450"/>
      <c r="M22" s="69"/>
      <c r="N22" s="448"/>
      <c r="O22" s="450"/>
      <c r="P22" s="448">
        <v>1305246908</v>
      </c>
      <c r="Q22" s="449"/>
      <c r="R22" s="450"/>
      <c r="S22" s="448"/>
      <c r="T22" s="450"/>
      <c r="U22" s="448"/>
      <c r="V22" s="450"/>
      <c r="W22" s="70">
        <v>1819712390</v>
      </c>
      <c r="X22" s="70">
        <f>SUM(C22:W22)</f>
        <v>3278054694</v>
      </c>
      <c r="Y22" s="23"/>
    </row>
    <row r="23" spans="1:25" ht="19" customHeight="1" thickBot="1">
      <c r="A23" s="468" t="s">
        <v>76</v>
      </c>
      <c r="B23" s="469"/>
      <c r="C23" s="65"/>
      <c r="D23" s="65"/>
      <c r="E23" s="65">
        <v>2915272026</v>
      </c>
      <c r="F23" s="455"/>
      <c r="G23" s="455"/>
      <c r="H23" s="455"/>
      <c r="I23" s="65"/>
      <c r="J23" s="519">
        <v>30</v>
      </c>
      <c r="K23" s="520"/>
      <c r="L23" s="521"/>
      <c r="M23" s="65"/>
      <c r="N23" s="455"/>
      <c r="O23" s="455"/>
      <c r="P23" s="455">
        <v>2882874287</v>
      </c>
      <c r="Q23" s="455"/>
      <c r="R23" s="455"/>
      <c r="S23" s="455"/>
      <c r="T23" s="455"/>
      <c r="U23" s="455"/>
      <c r="V23" s="455"/>
      <c r="W23" s="71">
        <v>2071983756</v>
      </c>
      <c r="X23" s="71">
        <f>SUM(C23:W23)</f>
        <v>7870130099</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5.2514954911449488E-2</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0.56666666666666665</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0.45275887120221137</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0.87824645571207849</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0.41651848861005725</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2362</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2" customHeight="1" thickBot="1">
      <c r="A51" s="513" t="s">
        <v>2534</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78.75" customHeight="1" thickBot="1">
      <c r="A57" s="513" t="s">
        <v>2535</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5.25" customHeight="1" thickBot="1">
      <c r="A63" s="513" t="s">
        <v>2536</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A551-44DD-40C9-AFB8-8516F9487DEF}">
  <sheetPr codeName="Hoja39"/>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670</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671</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495" t="s">
        <v>1632</v>
      </c>
      <c r="D10" s="496"/>
      <c r="E10" s="497"/>
      <c r="F10" s="498" t="s">
        <v>1633</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401"/>
      <c r="D12" s="401"/>
      <c r="E12" s="401"/>
      <c r="F12" s="504"/>
      <c r="G12" s="505"/>
      <c r="H12" s="505"/>
      <c r="I12" s="505"/>
      <c r="J12" s="505"/>
      <c r="K12" s="505"/>
      <c r="L12" s="505"/>
      <c r="M12" s="506"/>
      <c r="N12" s="522" t="s">
        <v>2508</v>
      </c>
      <c r="O12" s="523"/>
      <c r="P12" s="523"/>
      <c r="Q12" s="524"/>
      <c r="R12" s="258" t="s">
        <v>1630</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12</v>
      </c>
      <c r="K22" s="449"/>
      <c r="L22" s="450"/>
      <c r="M22" s="69"/>
      <c r="N22" s="448"/>
      <c r="O22" s="450"/>
      <c r="P22" s="448"/>
      <c r="Q22" s="449"/>
      <c r="R22" s="450"/>
      <c r="S22" s="448"/>
      <c r="T22" s="450"/>
      <c r="U22" s="448"/>
      <c r="V22" s="450"/>
      <c r="W22" s="70">
        <v>9</v>
      </c>
      <c r="X22" s="70">
        <f>SUM(C22:W22)</f>
        <v>21</v>
      </c>
      <c r="Y22" s="23"/>
    </row>
    <row r="23" spans="1:25" ht="19" customHeight="1" thickBot="1">
      <c r="A23" s="468" t="s">
        <v>76</v>
      </c>
      <c r="B23" s="469"/>
      <c r="C23" s="65"/>
      <c r="D23" s="65"/>
      <c r="E23" s="65"/>
      <c r="F23" s="455"/>
      <c r="G23" s="455"/>
      <c r="H23" s="455"/>
      <c r="I23" s="65"/>
      <c r="J23" s="519">
        <v>12</v>
      </c>
      <c r="K23" s="520"/>
      <c r="L23" s="521"/>
      <c r="M23" s="65"/>
      <c r="N23" s="455"/>
      <c r="O23" s="455"/>
      <c r="P23" s="455"/>
      <c r="Q23" s="455"/>
      <c r="R23" s="455"/>
      <c r="S23" s="455"/>
      <c r="T23" s="455"/>
      <c r="U23" s="455"/>
      <c r="V23" s="455"/>
      <c r="W23" s="71">
        <v>9</v>
      </c>
      <c r="X23" s="71">
        <f>SUM(C23:W23)</f>
        <v>21</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67.5" customHeight="1" thickBot="1">
      <c r="A51" s="513" t="s">
        <v>2537</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75.75"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8.5" customHeight="1" thickBot="1">
      <c r="A63" s="513" t="s">
        <v>2538</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34929-36CE-4DB9-B085-78F4D2A52007}">
  <sheetPr codeName="Hoja40"/>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5" t="s">
        <v>670</v>
      </c>
      <c r="D6" s="336"/>
      <c r="E6" s="336"/>
      <c r="F6" s="336"/>
      <c r="G6" s="336"/>
      <c r="H6" s="336"/>
      <c r="I6" s="336"/>
      <c r="J6" s="336"/>
      <c r="K6" s="336"/>
      <c r="L6" s="336"/>
      <c r="M6" s="336"/>
      <c r="N6" s="336"/>
      <c r="O6" s="336"/>
      <c r="P6" s="336"/>
      <c r="Q6" s="336"/>
      <c r="R6" s="336"/>
      <c r="S6" s="336"/>
      <c r="T6" s="336"/>
      <c r="U6" s="336"/>
      <c r="V6" s="336"/>
      <c r="W6" s="336"/>
      <c r="X6" s="337"/>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5" t="s">
        <v>677</v>
      </c>
      <c r="D8" s="336"/>
      <c r="E8" s="336"/>
      <c r="F8" s="336"/>
      <c r="G8" s="336"/>
      <c r="H8" s="336"/>
      <c r="I8" s="336"/>
      <c r="J8" s="336"/>
      <c r="K8" s="336"/>
      <c r="L8" s="336"/>
      <c r="M8" s="336"/>
      <c r="N8" s="336"/>
      <c r="O8" s="336"/>
      <c r="P8" s="336"/>
      <c r="Q8" s="336"/>
      <c r="R8" s="336"/>
      <c r="S8" s="336"/>
      <c r="T8" s="336"/>
      <c r="U8" s="336"/>
      <c r="V8" s="336"/>
      <c r="W8" s="336"/>
      <c r="X8" s="337"/>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678</v>
      </c>
      <c r="D10" s="336"/>
      <c r="E10" s="336"/>
      <c r="F10" s="498" t="s">
        <v>1633</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401"/>
      <c r="D12" s="401"/>
      <c r="E12" s="401"/>
      <c r="F12" s="504"/>
      <c r="G12" s="505"/>
      <c r="H12" s="505"/>
      <c r="I12" s="505"/>
      <c r="J12" s="505"/>
      <c r="K12" s="505"/>
      <c r="L12" s="505"/>
      <c r="M12" s="506"/>
      <c r="N12" s="522" t="s">
        <v>2508</v>
      </c>
      <c r="O12" s="523"/>
      <c r="P12" s="523"/>
      <c r="Q12" s="524"/>
      <c r="R12" s="258" t="s">
        <v>1634</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9</v>
      </c>
      <c r="K22" s="449"/>
      <c r="L22" s="450"/>
      <c r="M22" s="69"/>
      <c r="N22" s="448"/>
      <c r="O22" s="450"/>
      <c r="P22" s="448"/>
      <c r="Q22" s="449"/>
      <c r="R22" s="450"/>
      <c r="S22" s="448"/>
      <c r="T22" s="450"/>
      <c r="U22" s="448"/>
      <c r="V22" s="450"/>
      <c r="W22" s="70">
        <v>12</v>
      </c>
      <c r="X22" s="70">
        <f>SUM(C22:W22)</f>
        <v>21</v>
      </c>
      <c r="Y22" s="23"/>
    </row>
    <row r="23" spans="1:25" ht="19" customHeight="1" thickBot="1">
      <c r="A23" s="468" t="s">
        <v>76</v>
      </c>
      <c r="B23" s="469"/>
      <c r="C23" s="65"/>
      <c r="D23" s="65"/>
      <c r="E23" s="65"/>
      <c r="F23" s="455"/>
      <c r="G23" s="455"/>
      <c r="H23" s="455"/>
      <c r="I23" s="65"/>
      <c r="J23" s="519">
        <v>9</v>
      </c>
      <c r="K23" s="520"/>
      <c r="L23" s="521"/>
      <c r="M23" s="65"/>
      <c r="N23" s="455"/>
      <c r="O23" s="455"/>
      <c r="P23" s="455"/>
      <c r="Q23" s="455"/>
      <c r="R23" s="455"/>
      <c r="S23" s="455"/>
      <c r="T23" s="455"/>
      <c r="U23" s="455"/>
      <c r="V23" s="455"/>
      <c r="W23" s="71">
        <v>12</v>
      </c>
      <c r="X23" s="71">
        <f>SUM(C23:W23)</f>
        <v>21</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67.5" customHeight="1" thickBot="1">
      <c r="A51" s="513" t="s">
        <v>2539</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75.75"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8.5" customHeight="1" thickBot="1">
      <c r="A63" s="513" t="s">
        <v>2540</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0847-1FF5-4BAC-A7A1-FCE93956F178}">
  <sheetPr codeName="Hoja4"/>
  <dimension ref="A1:I37"/>
  <sheetViews>
    <sheetView workbookViewId="0">
      <pane ySplit="9" topLeftCell="A10" activePane="bottomLeft" state="frozen"/>
      <selection pane="bottomLeft" activeCell="C10" sqref="C10"/>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56"/>
      <c r="D7" s="37"/>
      <c r="E7" s="43"/>
      <c r="F7" s="37"/>
      <c r="G7" s="37"/>
    </row>
    <row r="8" spans="1:7" ht="20">
      <c r="A8" s="37"/>
      <c r="B8" s="42"/>
      <c r="C8" s="58" t="s">
        <v>328</v>
      </c>
      <c r="D8" s="37"/>
      <c r="E8" s="43"/>
      <c r="F8" s="37"/>
      <c r="G8" s="37"/>
    </row>
    <row r="9" spans="1:7" ht="14">
      <c r="A9" s="37"/>
      <c r="B9" s="42"/>
      <c r="C9" s="56"/>
      <c r="D9" s="37"/>
      <c r="E9" s="43"/>
      <c r="F9" s="37"/>
      <c r="G9" s="37"/>
    </row>
    <row r="10" spans="1:7" ht="56">
      <c r="A10" s="37"/>
      <c r="B10" s="42"/>
      <c r="C10" s="61" t="s">
        <v>1569</v>
      </c>
      <c r="D10" s="62" t="s">
        <v>1570</v>
      </c>
      <c r="E10" s="43"/>
      <c r="F10" s="37"/>
      <c r="G10" s="37"/>
    </row>
    <row r="11" spans="1:7" ht="42">
      <c r="A11" s="37"/>
      <c r="B11" s="42"/>
      <c r="C11" s="61" t="s">
        <v>1576</v>
      </c>
      <c r="D11" s="62" t="s">
        <v>1577</v>
      </c>
      <c r="E11" s="43"/>
      <c r="F11" s="37"/>
      <c r="G11" s="37"/>
    </row>
    <row r="12" spans="1:7" ht="28">
      <c r="A12" s="37"/>
      <c r="B12" s="42"/>
      <c r="C12" s="61" t="s">
        <v>1582</v>
      </c>
      <c r="D12" s="62" t="s">
        <v>1583</v>
      </c>
      <c r="E12" s="43"/>
      <c r="F12" s="37"/>
      <c r="G12" s="37"/>
    </row>
    <row r="13" spans="1:7" ht="28">
      <c r="A13" s="37"/>
      <c r="B13" s="42"/>
      <c r="C13" s="61" t="s">
        <v>1586</v>
      </c>
      <c r="D13" s="62" t="s">
        <v>373</v>
      </c>
      <c r="E13" s="43"/>
      <c r="F13" s="37"/>
      <c r="G13" s="37"/>
    </row>
    <row r="14" spans="1:7" ht="28">
      <c r="A14" s="37"/>
      <c r="B14" s="42"/>
      <c r="C14" s="61" t="s">
        <v>1589</v>
      </c>
      <c r="D14" s="62" t="s">
        <v>1590</v>
      </c>
      <c r="E14" s="43"/>
      <c r="F14" s="37"/>
      <c r="G14" s="37"/>
    </row>
    <row r="15" spans="1:7" ht="42">
      <c r="A15" s="37"/>
      <c r="B15" s="42"/>
      <c r="C15" s="61" t="s">
        <v>1596</v>
      </c>
      <c r="D15" s="62" t="s">
        <v>1597</v>
      </c>
      <c r="E15" s="43"/>
      <c r="F15" s="37"/>
      <c r="G15" s="37"/>
    </row>
    <row r="16" spans="1:7" ht="14">
      <c r="A16" s="37"/>
      <c r="B16" s="42"/>
      <c r="C16" s="61" t="s">
        <v>1602</v>
      </c>
      <c r="D16" s="62" t="s">
        <v>1603</v>
      </c>
      <c r="E16" s="43"/>
      <c r="F16" s="37"/>
      <c r="G16" s="37"/>
    </row>
    <row r="17" spans="1:6" s="37" customFormat="1" ht="42">
      <c r="B17" s="42"/>
      <c r="C17" s="61" t="s">
        <v>1609</v>
      </c>
      <c r="D17" s="62" t="s">
        <v>1610</v>
      </c>
      <c r="E17" s="43"/>
    </row>
    <row r="18" spans="1:6" ht="42">
      <c r="A18" s="37"/>
      <c r="B18" s="42"/>
      <c r="C18" s="61" t="s">
        <v>1612</v>
      </c>
      <c r="D18" s="62" t="s">
        <v>1613</v>
      </c>
      <c r="E18" s="43"/>
      <c r="F18" s="37"/>
    </row>
    <row r="19" spans="1:6" ht="28">
      <c r="A19" s="37"/>
      <c r="B19" s="42"/>
      <c r="C19" s="61" t="s">
        <v>1619</v>
      </c>
      <c r="D19" s="62" t="s">
        <v>1620</v>
      </c>
      <c r="E19" s="43"/>
      <c r="F19" s="37"/>
    </row>
    <row r="20" spans="1:6" ht="23.25" customHeight="1">
      <c r="A20" s="37"/>
      <c r="B20" s="42"/>
      <c r="C20" s="61" t="s">
        <v>1625</v>
      </c>
      <c r="D20" s="62" t="s">
        <v>1626</v>
      </c>
      <c r="E20" s="43"/>
      <c r="F20" s="37"/>
    </row>
    <row r="21" spans="1:6" ht="14">
      <c r="A21" s="37"/>
      <c r="B21" s="42"/>
      <c r="C21" s="56"/>
      <c r="D21" s="37"/>
      <c r="E21" s="43"/>
      <c r="F21" s="37"/>
    </row>
    <row r="22" spans="1:6" ht="14.5" thickBot="1">
      <c r="A22" s="37"/>
      <c r="B22" s="44"/>
      <c r="C22" s="59"/>
      <c r="D22" s="45"/>
      <c r="E22" s="46"/>
      <c r="F22" s="37"/>
    </row>
    <row r="23" spans="1:6" ht="14.25" customHeight="1">
      <c r="A23" s="37"/>
      <c r="B23" s="37"/>
      <c r="C23" s="56"/>
      <c r="D23" s="37"/>
      <c r="E23" s="37"/>
      <c r="F23" s="37"/>
    </row>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hyperlinks>
    <hyperlink ref="C10" location="'TR01'!A1" display="TR01" xr:uid="{FB9E78FF-3D59-401B-A5E8-80E012FD1760}"/>
    <hyperlink ref="C11" location="'TR02'!A1" display="TR02" xr:uid="{23FF2CDF-EC6B-42B3-B175-CACC319FBADA}"/>
    <hyperlink ref="C12" location="'SE01'!A1" display="SE01" xr:uid="{2CF2C286-2851-4390-8743-8D473797EDDC}"/>
    <hyperlink ref="C13" location="'SE02'!A1" display="SE02" xr:uid="{F155668E-FC15-4D26-BBD3-3D8F24E9417D}"/>
    <hyperlink ref="C14" location="'AT01'!A1" display="AT01" xr:uid="{57690474-9724-48C3-9CF1-357B6143A406}"/>
    <hyperlink ref="C15" location="'CT01'!A1" display="CT01" xr:uid="{FBE696D3-2284-461A-9032-C8D262F15A01}"/>
    <hyperlink ref="C16" location="'SE03'!A1" display="SE03" xr:uid="{308F7C60-0198-446D-8C57-327149230149}"/>
    <hyperlink ref="C17" location="'TR03'!A1" display="TR03" xr:uid="{118DC60F-F987-44E4-9E48-8DEA29252A66}"/>
    <hyperlink ref="C18" location="'CT02'!A1" display="CT02" xr:uid="{B451DC51-FBF6-4420-B305-84D252C566EB}"/>
    <hyperlink ref="C19" location="'CT04'!A1" display="CT04" xr:uid="{E2870CCE-1D3A-4058-83E5-02AF807E6C15}"/>
    <hyperlink ref="C20" location="'GF02-A'!A1" display="GF02-A" xr:uid="{CAD54796-66A9-4A2F-8DD1-89CC0CA3DBFC}"/>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43FCC-80C1-48CF-8556-67574B2B6E32}">
  <sheetPr codeName="Hoja41"/>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5" t="s">
        <v>1637</v>
      </c>
      <c r="D6" s="336"/>
      <c r="E6" s="336"/>
      <c r="F6" s="336"/>
      <c r="G6" s="336"/>
      <c r="H6" s="336"/>
      <c r="I6" s="336"/>
      <c r="J6" s="336"/>
      <c r="K6" s="336"/>
      <c r="L6" s="336"/>
      <c r="M6" s="336"/>
      <c r="N6" s="336"/>
      <c r="O6" s="336"/>
      <c r="P6" s="336"/>
      <c r="Q6" s="336"/>
      <c r="R6" s="336"/>
      <c r="S6" s="336"/>
      <c r="T6" s="336"/>
      <c r="U6" s="336"/>
      <c r="V6" s="336"/>
      <c r="W6" s="336"/>
      <c r="X6" s="337"/>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5" t="s">
        <v>682</v>
      </c>
      <c r="D8" s="336"/>
      <c r="E8" s="336"/>
      <c r="F8" s="336"/>
      <c r="G8" s="336"/>
      <c r="H8" s="336"/>
      <c r="I8" s="336"/>
      <c r="J8" s="336"/>
      <c r="K8" s="336"/>
      <c r="L8" s="336"/>
      <c r="M8" s="336"/>
      <c r="N8" s="336"/>
      <c r="O8" s="336"/>
      <c r="P8" s="336"/>
      <c r="Q8" s="336"/>
      <c r="R8" s="336"/>
      <c r="S8" s="336"/>
      <c r="T8" s="336"/>
      <c r="U8" s="336"/>
      <c r="V8" s="336"/>
      <c r="W8" s="336"/>
      <c r="X8" s="337"/>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683</v>
      </c>
      <c r="D10" s="336"/>
      <c r="E10" s="336"/>
      <c r="F10" s="498" t="s">
        <v>1633</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335" t="s">
        <v>684</v>
      </c>
      <c r="D12" s="336"/>
      <c r="E12" s="336"/>
      <c r="F12" s="504"/>
      <c r="G12" s="505"/>
      <c r="H12" s="505"/>
      <c r="I12" s="505"/>
      <c r="J12" s="505"/>
      <c r="K12" s="505"/>
      <c r="L12" s="505"/>
      <c r="M12" s="506"/>
      <c r="N12" s="522" t="s">
        <v>2508</v>
      </c>
      <c r="O12" s="523"/>
      <c r="P12" s="523"/>
      <c r="Q12" s="524"/>
      <c r="R12" s="258" t="s">
        <v>1636</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1090</v>
      </c>
      <c r="F22" s="448"/>
      <c r="G22" s="449"/>
      <c r="H22" s="450"/>
      <c r="I22" s="69"/>
      <c r="J22" s="448">
        <v>821</v>
      </c>
      <c r="K22" s="449"/>
      <c r="L22" s="450"/>
      <c r="M22" s="69"/>
      <c r="N22" s="448"/>
      <c r="O22" s="450"/>
      <c r="P22" s="448">
        <v>1764</v>
      </c>
      <c r="Q22" s="449"/>
      <c r="R22" s="450"/>
      <c r="S22" s="448"/>
      <c r="T22" s="450"/>
      <c r="U22" s="448"/>
      <c r="V22" s="450"/>
      <c r="W22" s="70">
        <v>1139</v>
      </c>
      <c r="X22" s="70">
        <f>SUM(C22:W22)</f>
        <v>4814</v>
      </c>
      <c r="Y22" s="23"/>
    </row>
    <row r="23" spans="1:25" ht="19" customHeight="1" thickBot="1">
      <c r="A23" s="468" t="s">
        <v>76</v>
      </c>
      <c r="B23" s="469"/>
      <c r="C23" s="65"/>
      <c r="D23" s="65"/>
      <c r="E23" s="65">
        <v>1090</v>
      </c>
      <c r="F23" s="455"/>
      <c r="G23" s="455"/>
      <c r="H23" s="455"/>
      <c r="I23" s="65"/>
      <c r="J23" s="519">
        <v>821</v>
      </c>
      <c r="K23" s="520"/>
      <c r="L23" s="521"/>
      <c r="M23" s="65"/>
      <c r="N23" s="455"/>
      <c r="O23" s="455"/>
      <c r="P23" s="455">
        <v>1764</v>
      </c>
      <c r="Q23" s="455"/>
      <c r="R23" s="455"/>
      <c r="S23" s="455"/>
      <c r="T23" s="455"/>
      <c r="U23" s="455"/>
      <c r="V23" s="455"/>
      <c r="W23" s="71">
        <v>1139</v>
      </c>
      <c r="X23" s="71">
        <f>SUM(C23:W23)</f>
        <v>4814</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2541</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0.5" customHeight="1" thickBot="1">
      <c r="A51" s="513" t="s">
        <v>2542</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t="s">
        <v>2543</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1" customHeight="1" thickBot="1">
      <c r="A63" s="513" t="s">
        <v>2544</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3847D-E091-44BB-9B28-4B97B48A918F}">
  <sheetPr codeName="Hoja42"/>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5" t="s">
        <v>1639</v>
      </c>
      <c r="D6" s="336"/>
      <c r="E6" s="336"/>
      <c r="F6" s="336"/>
      <c r="G6" s="336"/>
      <c r="H6" s="336"/>
      <c r="I6" s="336"/>
      <c r="J6" s="336"/>
      <c r="K6" s="336"/>
      <c r="L6" s="336"/>
      <c r="M6" s="336"/>
      <c r="N6" s="336"/>
      <c r="O6" s="336"/>
      <c r="P6" s="336"/>
      <c r="Q6" s="336"/>
      <c r="R6" s="336"/>
      <c r="S6" s="336"/>
      <c r="T6" s="336"/>
      <c r="U6" s="336"/>
      <c r="V6" s="336"/>
      <c r="W6" s="336"/>
      <c r="X6" s="337"/>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5" t="s">
        <v>1640</v>
      </c>
      <c r="D8" s="336"/>
      <c r="E8" s="336"/>
      <c r="F8" s="336"/>
      <c r="G8" s="336"/>
      <c r="H8" s="336"/>
      <c r="I8" s="336"/>
      <c r="J8" s="336"/>
      <c r="K8" s="336"/>
      <c r="L8" s="336"/>
      <c r="M8" s="336"/>
      <c r="N8" s="336"/>
      <c r="O8" s="336"/>
      <c r="P8" s="336"/>
      <c r="Q8" s="336"/>
      <c r="R8" s="336"/>
      <c r="S8" s="336"/>
      <c r="T8" s="336"/>
      <c r="U8" s="336"/>
      <c r="V8" s="336"/>
      <c r="W8" s="336"/>
      <c r="X8" s="337"/>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689</v>
      </c>
      <c r="D10" s="336"/>
      <c r="E10" s="336"/>
      <c r="F10" s="498" t="s">
        <v>1633</v>
      </c>
      <c r="G10" s="499"/>
      <c r="H10" s="499"/>
      <c r="I10" s="499"/>
      <c r="J10" s="499"/>
      <c r="K10" s="499"/>
      <c r="L10" s="499"/>
      <c r="M10" s="500"/>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501"/>
      <c r="G11" s="502"/>
      <c r="H11" s="502"/>
      <c r="I11" s="502"/>
      <c r="J11" s="502"/>
      <c r="K11" s="502"/>
      <c r="L11" s="502"/>
      <c r="M11" s="503"/>
      <c r="N11" s="383"/>
      <c r="O11" s="384"/>
      <c r="P11" s="384"/>
      <c r="Q11" s="331"/>
      <c r="R11" s="383"/>
      <c r="S11" s="384"/>
      <c r="T11" s="331"/>
      <c r="U11" s="383"/>
      <c r="V11" s="384"/>
      <c r="W11" s="384"/>
      <c r="X11" s="398"/>
      <c r="Y11" s="23"/>
    </row>
    <row r="12" spans="1:25" ht="99" customHeight="1" thickBot="1">
      <c r="A12" s="365"/>
      <c r="B12" s="366"/>
      <c r="C12" s="335" t="s">
        <v>1641</v>
      </c>
      <c r="D12" s="336"/>
      <c r="E12" s="336"/>
      <c r="F12" s="504"/>
      <c r="G12" s="505"/>
      <c r="H12" s="505"/>
      <c r="I12" s="505"/>
      <c r="J12" s="505"/>
      <c r="K12" s="505"/>
      <c r="L12" s="505"/>
      <c r="M12" s="506"/>
      <c r="N12" s="522" t="s">
        <v>2508</v>
      </c>
      <c r="O12" s="523"/>
      <c r="P12" s="523"/>
      <c r="Q12" s="524"/>
      <c r="R12" s="258" t="s">
        <v>1638</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183</v>
      </c>
      <c r="F22" s="448"/>
      <c r="G22" s="449"/>
      <c r="H22" s="450"/>
      <c r="I22" s="69"/>
      <c r="J22" s="448">
        <v>193</v>
      </c>
      <c r="K22" s="449"/>
      <c r="L22" s="450"/>
      <c r="M22" s="69"/>
      <c r="N22" s="448"/>
      <c r="O22" s="450"/>
      <c r="P22" s="448">
        <v>226</v>
      </c>
      <c r="Q22" s="449"/>
      <c r="R22" s="450"/>
      <c r="S22" s="448"/>
      <c r="T22" s="450"/>
      <c r="U22" s="448"/>
      <c r="V22" s="450"/>
      <c r="W22" s="70">
        <v>174</v>
      </c>
      <c r="X22" s="70">
        <f>SUM(C22:W22)</f>
        <v>776</v>
      </c>
      <c r="Y22" s="23"/>
    </row>
    <row r="23" spans="1:25" ht="19" customHeight="1" thickBot="1">
      <c r="A23" s="468" t="s">
        <v>76</v>
      </c>
      <c r="B23" s="469"/>
      <c r="C23" s="65"/>
      <c r="D23" s="65"/>
      <c r="E23" s="65">
        <v>183</v>
      </c>
      <c r="F23" s="455"/>
      <c r="G23" s="455"/>
      <c r="H23" s="455"/>
      <c r="I23" s="65"/>
      <c r="J23" s="519">
        <v>193</v>
      </c>
      <c r="K23" s="520"/>
      <c r="L23" s="521"/>
      <c r="M23" s="65"/>
      <c r="N23" s="455"/>
      <c r="O23" s="455"/>
      <c r="P23" s="455">
        <v>226</v>
      </c>
      <c r="Q23" s="455"/>
      <c r="R23" s="455"/>
      <c r="S23" s="455"/>
      <c r="T23" s="455"/>
      <c r="U23" s="455"/>
      <c r="V23" s="455"/>
      <c r="W23" s="71">
        <v>174</v>
      </c>
      <c r="X23" s="71">
        <f>SUM(C23:W23)</f>
        <v>776</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2363</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1.75" customHeight="1" thickBot="1">
      <c r="A51" s="513" t="s">
        <v>2545</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t="s">
        <v>2546</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1" customHeight="1" thickBot="1">
      <c r="A63" s="513" t="s">
        <v>2547</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238C1-2DFB-4B4A-AEB0-AD401395D9BC}">
  <sheetPr codeName="Hoja43"/>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525" t="s">
        <v>1643</v>
      </c>
      <c r="D6" s="526"/>
      <c r="E6" s="526"/>
      <c r="F6" s="526"/>
      <c r="G6" s="526"/>
      <c r="H6" s="526"/>
      <c r="I6" s="526"/>
      <c r="J6" s="526"/>
      <c r="K6" s="526"/>
      <c r="L6" s="526"/>
      <c r="M6" s="526"/>
      <c r="N6" s="526"/>
      <c r="O6" s="526"/>
      <c r="P6" s="526"/>
      <c r="Q6" s="526"/>
      <c r="R6" s="526"/>
      <c r="S6" s="526"/>
      <c r="T6" s="526"/>
      <c r="U6" s="526"/>
      <c r="V6" s="526"/>
      <c r="W6" s="526"/>
      <c r="X6" s="527"/>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5" t="s">
        <v>1644</v>
      </c>
      <c r="D8" s="336"/>
      <c r="E8" s="336"/>
      <c r="F8" s="336"/>
      <c r="G8" s="336"/>
      <c r="H8" s="336"/>
      <c r="I8" s="336"/>
      <c r="J8" s="336"/>
      <c r="K8" s="336"/>
      <c r="L8" s="336"/>
      <c r="M8" s="336"/>
      <c r="N8" s="336"/>
      <c r="O8" s="336"/>
      <c r="P8" s="336"/>
      <c r="Q8" s="336"/>
      <c r="R8" s="336"/>
      <c r="S8" s="336"/>
      <c r="T8" s="336"/>
      <c r="U8" s="336"/>
      <c r="V8" s="336"/>
      <c r="W8" s="336"/>
      <c r="X8" s="337"/>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1645</v>
      </c>
      <c r="D10" s="336"/>
      <c r="E10" s="336"/>
      <c r="F10" s="372" t="s">
        <v>1650</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99" customHeight="1" thickBot="1">
      <c r="A12" s="365"/>
      <c r="B12" s="366"/>
      <c r="C12" s="335"/>
      <c r="D12" s="336"/>
      <c r="E12" s="336"/>
      <c r="F12" s="378"/>
      <c r="G12" s="379"/>
      <c r="H12" s="379"/>
      <c r="I12" s="379"/>
      <c r="J12" s="379"/>
      <c r="K12" s="379"/>
      <c r="L12" s="379"/>
      <c r="M12" s="380"/>
      <c r="N12" s="522" t="s">
        <v>197</v>
      </c>
      <c r="O12" s="523"/>
      <c r="P12" s="523"/>
      <c r="Q12" s="524"/>
      <c r="R12" s="258" t="s">
        <v>1642</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199</v>
      </c>
      <c r="B15" s="490"/>
      <c r="C15" s="489">
        <v>1</v>
      </c>
      <c r="D15" s="490"/>
      <c r="E15" s="484"/>
      <c r="F15" s="423" t="s">
        <v>244</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64</v>
      </c>
      <c r="F22" s="448"/>
      <c r="G22" s="449"/>
      <c r="H22" s="450"/>
      <c r="I22" s="69"/>
      <c r="J22" s="448">
        <v>61</v>
      </c>
      <c r="K22" s="449"/>
      <c r="L22" s="450"/>
      <c r="M22" s="69"/>
      <c r="N22" s="448"/>
      <c r="O22" s="450"/>
      <c r="P22" s="448">
        <v>51</v>
      </c>
      <c r="Q22" s="449"/>
      <c r="R22" s="450"/>
      <c r="S22" s="448"/>
      <c r="T22" s="450"/>
      <c r="U22" s="448"/>
      <c r="V22" s="450"/>
      <c r="W22" s="70">
        <v>31</v>
      </c>
      <c r="X22" s="70">
        <f>SUM(C22:W22)</f>
        <v>207</v>
      </c>
      <c r="Y22" s="23"/>
    </row>
    <row r="23" spans="1:25" ht="19" customHeight="1" thickBot="1">
      <c r="A23" s="468" t="s">
        <v>76</v>
      </c>
      <c r="B23" s="469"/>
      <c r="C23" s="65"/>
      <c r="D23" s="65"/>
      <c r="E23" s="65">
        <v>50</v>
      </c>
      <c r="F23" s="455"/>
      <c r="G23" s="455"/>
      <c r="H23" s="455"/>
      <c r="I23" s="65"/>
      <c r="J23" s="519">
        <v>60</v>
      </c>
      <c r="K23" s="520"/>
      <c r="L23" s="521"/>
      <c r="M23" s="65"/>
      <c r="N23" s="455"/>
      <c r="O23" s="455"/>
      <c r="P23" s="455">
        <v>60</v>
      </c>
      <c r="Q23" s="455"/>
      <c r="R23" s="455"/>
      <c r="S23" s="455"/>
      <c r="T23" s="455"/>
      <c r="U23" s="455"/>
      <c r="V23" s="455"/>
      <c r="W23" s="71">
        <v>30</v>
      </c>
      <c r="X23" s="71">
        <f>SUM(C23:W23)</f>
        <v>200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1.28</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1.0166666666666666</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0.85</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1.0333333333333334</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1.0349999999999999</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2548</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1.75" customHeight="1" thickBot="1">
      <c r="A51" s="513" t="s">
        <v>2406</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t="s">
        <v>2549</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1" customHeight="1" thickBot="1">
      <c r="A63" s="513" t="s">
        <v>2550</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2C46-BDB7-466D-9396-3DA018839FD5}">
  <sheetPr codeName="Hoja44"/>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1647</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1648</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1649</v>
      </c>
      <c r="D10" s="336"/>
      <c r="E10" s="336"/>
      <c r="F10" s="372" t="s">
        <v>1651</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99" customHeight="1" thickBot="1">
      <c r="A12" s="365"/>
      <c r="B12" s="366"/>
      <c r="C12" s="335"/>
      <c r="D12" s="336"/>
      <c r="E12" s="336"/>
      <c r="F12" s="378"/>
      <c r="G12" s="379"/>
      <c r="H12" s="379"/>
      <c r="I12" s="379"/>
      <c r="J12" s="379"/>
      <c r="K12" s="379"/>
      <c r="L12" s="379"/>
      <c r="M12" s="380"/>
      <c r="N12" s="522" t="s">
        <v>197</v>
      </c>
      <c r="O12" s="523"/>
      <c r="P12" s="523"/>
      <c r="Q12" s="524"/>
      <c r="R12" s="258" t="s">
        <v>1646</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199</v>
      </c>
      <c r="B15" s="490"/>
      <c r="C15" s="489">
        <v>1</v>
      </c>
      <c r="D15" s="490"/>
      <c r="E15" s="484"/>
      <c r="F15" s="423" t="s">
        <v>244</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183</v>
      </c>
      <c r="F22" s="448"/>
      <c r="G22" s="449"/>
      <c r="H22" s="450"/>
      <c r="I22" s="69"/>
      <c r="J22" s="448">
        <v>206</v>
      </c>
      <c r="K22" s="449"/>
      <c r="L22" s="450"/>
      <c r="M22" s="69"/>
      <c r="N22" s="448"/>
      <c r="O22" s="450"/>
      <c r="P22" s="448">
        <v>184</v>
      </c>
      <c r="Q22" s="449"/>
      <c r="R22" s="450"/>
      <c r="S22" s="448"/>
      <c r="T22" s="450"/>
      <c r="U22" s="448"/>
      <c r="V22" s="450"/>
      <c r="W22" s="70">
        <v>126</v>
      </c>
      <c r="X22" s="70">
        <f>SUM(C22:W22)</f>
        <v>699</v>
      </c>
      <c r="Y22" s="23"/>
    </row>
    <row r="23" spans="1:25" ht="19" customHeight="1" thickBot="1">
      <c r="A23" s="468" t="s">
        <v>76</v>
      </c>
      <c r="B23" s="469"/>
      <c r="C23" s="65"/>
      <c r="D23" s="65"/>
      <c r="E23" s="65">
        <v>180</v>
      </c>
      <c r="F23" s="455"/>
      <c r="G23" s="455"/>
      <c r="H23" s="455"/>
      <c r="I23" s="65"/>
      <c r="J23" s="519">
        <v>220</v>
      </c>
      <c r="K23" s="520"/>
      <c r="L23" s="521"/>
      <c r="M23" s="65"/>
      <c r="N23" s="455"/>
      <c r="O23" s="455"/>
      <c r="P23" s="455">
        <v>220</v>
      </c>
      <c r="Q23" s="455"/>
      <c r="R23" s="455"/>
      <c r="S23" s="455"/>
      <c r="T23" s="455"/>
      <c r="U23" s="455"/>
      <c r="V23" s="455"/>
      <c r="W23" s="71">
        <v>130</v>
      </c>
      <c r="X23" s="71">
        <f>SUM(C23:W23)</f>
        <v>750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1.0166666666666666</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0.9363636363636364</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0.83636363636363631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0.96923076923076923</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0.93200000000000005</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2551</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1.75" customHeight="1" thickBot="1">
      <c r="A51" s="513" t="s">
        <v>2552</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t="s">
        <v>2553</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1" customHeight="1" thickBot="1">
      <c r="A63" s="513" t="s">
        <v>704</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36227-07F1-4B88-9A82-7C38D26EABE4}">
  <sheetPr codeName="Hoja45"/>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1654</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1655</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1656</v>
      </c>
      <c r="D10" s="336"/>
      <c r="E10" s="371"/>
      <c r="F10" s="372" t="s">
        <v>1658</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99" customHeight="1" thickBot="1">
      <c r="A12" s="365"/>
      <c r="B12" s="366"/>
      <c r="C12" s="528" t="s">
        <v>1657</v>
      </c>
      <c r="D12" s="528"/>
      <c r="E12" s="528"/>
      <c r="F12" s="378"/>
      <c r="G12" s="379"/>
      <c r="H12" s="379"/>
      <c r="I12" s="379"/>
      <c r="J12" s="379"/>
      <c r="K12" s="379"/>
      <c r="L12" s="379"/>
      <c r="M12" s="380"/>
      <c r="N12" s="522" t="s">
        <v>132</v>
      </c>
      <c r="O12" s="523"/>
      <c r="P12" s="523"/>
      <c r="Q12" s="524"/>
      <c r="R12" s="258" t="s">
        <v>1652</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475</v>
      </c>
      <c r="K22" s="449"/>
      <c r="L22" s="450"/>
      <c r="M22" s="69"/>
      <c r="N22" s="448"/>
      <c r="O22" s="450"/>
      <c r="P22" s="448"/>
      <c r="Q22" s="449"/>
      <c r="R22" s="450"/>
      <c r="S22" s="448"/>
      <c r="T22" s="450"/>
      <c r="U22" s="448"/>
      <c r="V22" s="450"/>
      <c r="W22" s="70">
        <v>790</v>
      </c>
      <c r="X22" s="70">
        <f>SUM(C22:W22)</f>
        <v>1265</v>
      </c>
      <c r="Y22" s="23"/>
    </row>
    <row r="23" spans="1:25" ht="19" customHeight="1" thickBot="1">
      <c r="A23" s="468" t="s">
        <v>76</v>
      </c>
      <c r="B23" s="469"/>
      <c r="C23" s="65"/>
      <c r="D23" s="65"/>
      <c r="E23" s="65"/>
      <c r="F23" s="455"/>
      <c r="G23" s="455"/>
      <c r="H23" s="455"/>
      <c r="I23" s="65"/>
      <c r="J23" s="519">
        <v>513</v>
      </c>
      <c r="K23" s="520"/>
      <c r="L23" s="521"/>
      <c r="M23" s="65"/>
      <c r="N23" s="455"/>
      <c r="O23" s="455"/>
      <c r="P23" s="455"/>
      <c r="Q23" s="455"/>
      <c r="R23" s="455"/>
      <c r="S23" s="455"/>
      <c r="T23" s="455"/>
      <c r="U23" s="455"/>
      <c r="V23" s="455"/>
      <c r="W23" s="71">
        <v>578</v>
      </c>
      <c r="X23" s="71">
        <f>SUM(C23:W23)</f>
        <v>1091</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0.92592592592592593</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1.3667820069204153</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1.1594867094408798</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71.25" customHeight="1" thickBot="1">
      <c r="A51" s="513" t="s">
        <v>2555</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73.5" customHeight="1" thickBot="1">
      <c r="A63" s="513" t="s">
        <v>2554</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9A88-AA75-4BEB-B481-BB057F682845}">
  <sheetPr codeName="Hoja46"/>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715</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716</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1660</v>
      </c>
      <c r="D10" s="336"/>
      <c r="E10" s="371"/>
      <c r="F10" s="372" t="s">
        <v>1661</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99" customHeight="1" thickBot="1">
      <c r="A12" s="365"/>
      <c r="B12" s="366"/>
      <c r="C12" s="528"/>
      <c r="D12" s="528"/>
      <c r="E12" s="528"/>
      <c r="F12" s="378"/>
      <c r="G12" s="379"/>
      <c r="H12" s="379"/>
      <c r="I12" s="379"/>
      <c r="J12" s="379"/>
      <c r="K12" s="379"/>
      <c r="L12" s="379"/>
      <c r="M12" s="380"/>
      <c r="N12" s="522" t="s">
        <v>197</v>
      </c>
      <c r="O12" s="523"/>
      <c r="P12" s="523"/>
      <c r="Q12" s="524"/>
      <c r="R12" s="258" t="s">
        <v>1659</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8</v>
      </c>
      <c r="K22" s="449"/>
      <c r="L22" s="450"/>
      <c r="M22" s="69"/>
      <c r="N22" s="448"/>
      <c r="O22" s="450"/>
      <c r="P22" s="448"/>
      <c r="Q22" s="449"/>
      <c r="R22" s="450"/>
      <c r="S22" s="448"/>
      <c r="T22" s="450"/>
      <c r="U22" s="448"/>
      <c r="V22" s="450"/>
      <c r="W22" s="70">
        <v>9</v>
      </c>
      <c r="X22" s="70">
        <f>SUM(C22:W22)</f>
        <v>17</v>
      </c>
      <c r="Y22" s="23"/>
    </row>
    <row r="23" spans="1:25" ht="19" customHeight="1" thickBot="1">
      <c r="A23" s="468" t="s">
        <v>76</v>
      </c>
      <c r="B23" s="469"/>
      <c r="C23" s="65"/>
      <c r="D23" s="65"/>
      <c r="E23" s="65"/>
      <c r="F23" s="455"/>
      <c r="G23" s="455"/>
      <c r="H23" s="455"/>
      <c r="I23" s="65"/>
      <c r="J23" s="519">
        <v>8</v>
      </c>
      <c r="K23" s="520"/>
      <c r="L23" s="521"/>
      <c r="M23" s="65"/>
      <c r="N23" s="455"/>
      <c r="O23" s="455"/>
      <c r="P23" s="455"/>
      <c r="Q23" s="455"/>
      <c r="R23" s="455"/>
      <c r="S23" s="455"/>
      <c r="T23" s="455"/>
      <c r="U23" s="455"/>
      <c r="V23" s="455"/>
      <c r="W23" s="71">
        <v>8</v>
      </c>
      <c r="X23" s="71">
        <f>SUM(C23:W23)</f>
        <v>16</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1.125</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1.0625</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0.25" customHeight="1" thickBot="1">
      <c r="A49" s="138"/>
      <c r="B49" s="139"/>
      <c r="C49" s="139"/>
      <c r="D49" s="139"/>
      <c r="E49" s="139"/>
      <c r="F49" s="139"/>
      <c r="G49" s="139"/>
      <c r="H49" s="139"/>
      <c r="I49" s="139"/>
      <c r="J49" s="139"/>
      <c r="K49" s="139"/>
      <c r="L49" s="139"/>
      <c r="M49" s="139"/>
      <c r="N49" s="139"/>
      <c r="O49" s="139"/>
      <c r="P49" s="139"/>
      <c r="Q49" s="139"/>
      <c r="R49" s="139"/>
      <c r="S49" s="139"/>
      <c r="T49" s="139"/>
      <c r="U49" s="139"/>
      <c r="V49" s="139"/>
      <c r="W49" s="139"/>
      <c r="X49" s="140"/>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5.5" customHeight="1" thickBot="1">
      <c r="A51" s="513" t="s">
        <v>2556</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5.5" customHeight="1" thickBot="1">
      <c r="A63" s="513" t="s">
        <v>2557</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2DFE-E190-4D1C-A2BF-44099DD335B7}">
  <sheetPr codeName="Hoja47"/>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720</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721</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1663</v>
      </c>
      <c r="D10" s="336"/>
      <c r="E10" s="371"/>
      <c r="F10" s="372" t="s">
        <v>1661</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99" customHeight="1" thickBot="1">
      <c r="A12" s="365"/>
      <c r="B12" s="366"/>
      <c r="C12" s="528"/>
      <c r="D12" s="528"/>
      <c r="E12" s="528"/>
      <c r="F12" s="378"/>
      <c r="G12" s="379"/>
      <c r="H12" s="379"/>
      <c r="I12" s="379"/>
      <c r="J12" s="379"/>
      <c r="K12" s="379"/>
      <c r="L12" s="379"/>
      <c r="M12" s="380"/>
      <c r="N12" s="522" t="s">
        <v>132</v>
      </c>
      <c r="O12" s="523"/>
      <c r="P12" s="523"/>
      <c r="Q12" s="524"/>
      <c r="R12" s="258" t="s">
        <v>1662</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v>0</v>
      </c>
      <c r="J22" s="448"/>
      <c r="K22" s="449"/>
      <c r="L22" s="450"/>
      <c r="M22" s="69"/>
      <c r="N22" s="448"/>
      <c r="O22" s="450"/>
      <c r="P22" s="448"/>
      <c r="Q22" s="449"/>
      <c r="R22" s="450"/>
      <c r="S22" s="448"/>
      <c r="T22" s="450"/>
      <c r="U22" s="448"/>
      <c r="V22" s="450"/>
      <c r="W22" s="70">
        <v>8</v>
      </c>
      <c r="X22" s="70">
        <f>SUM(C22:W22)</f>
        <v>8</v>
      </c>
      <c r="Y22" s="23"/>
    </row>
    <row r="23" spans="1:25" ht="19" customHeight="1" thickBot="1">
      <c r="A23" s="468" t="s">
        <v>76</v>
      </c>
      <c r="B23" s="469"/>
      <c r="C23" s="65"/>
      <c r="D23" s="65"/>
      <c r="E23" s="65"/>
      <c r="F23" s="455"/>
      <c r="G23" s="455"/>
      <c r="H23" s="455"/>
      <c r="I23" s="65">
        <v>3</v>
      </c>
      <c r="J23" s="519"/>
      <c r="K23" s="520"/>
      <c r="L23" s="521"/>
      <c r="M23" s="65"/>
      <c r="N23" s="455"/>
      <c r="O23" s="455"/>
      <c r="P23" s="455"/>
      <c r="Q23" s="455"/>
      <c r="R23" s="455"/>
      <c r="S23" s="455"/>
      <c r="T23" s="455"/>
      <c r="U23" s="455"/>
      <c r="V23" s="455"/>
      <c r="W23" s="71">
        <v>6</v>
      </c>
      <c r="X23" s="71">
        <f>SUM(C23:W23)</f>
        <v>9</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1.3333333333333333</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0.88888888888888884</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5.2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97.5" customHeight="1" thickBot="1">
      <c r="A49" s="529" t="s">
        <v>2558</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5.5"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5.5" customHeight="1" thickBot="1">
      <c r="A63" s="513" t="s">
        <v>2559</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B2256-EEE3-4D66-B62F-E7475A47CA32}">
  <sheetPr codeName="Hoja48"/>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1665</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1666</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1667</v>
      </c>
      <c r="D10" s="336"/>
      <c r="E10" s="371"/>
      <c r="F10" s="372" t="s">
        <v>1668</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99" customHeight="1" thickBot="1">
      <c r="A12" s="365"/>
      <c r="B12" s="366"/>
      <c r="C12" s="528"/>
      <c r="D12" s="528"/>
      <c r="E12" s="528"/>
      <c r="F12" s="378"/>
      <c r="G12" s="379"/>
      <c r="H12" s="379"/>
      <c r="I12" s="379"/>
      <c r="J12" s="379"/>
      <c r="K12" s="379"/>
      <c r="L12" s="379"/>
      <c r="M12" s="380"/>
      <c r="N12" s="522" t="s">
        <v>132</v>
      </c>
      <c r="O12" s="523"/>
      <c r="P12" s="523"/>
      <c r="Q12" s="524"/>
      <c r="R12" s="258" t="s">
        <v>1664</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556</v>
      </c>
      <c r="F22" s="448"/>
      <c r="G22" s="449"/>
      <c r="H22" s="450"/>
      <c r="I22" s="69"/>
      <c r="J22" s="448">
        <v>294</v>
      </c>
      <c r="K22" s="449"/>
      <c r="L22" s="450"/>
      <c r="M22" s="69"/>
      <c r="N22" s="448"/>
      <c r="O22" s="450"/>
      <c r="P22" s="448">
        <v>660</v>
      </c>
      <c r="Q22" s="449"/>
      <c r="R22" s="450"/>
      <c r="S22" s="448"/>
      <c r="T22" s="450"/>
      <c r="U22" s="448"/>
      <c r="V22" s="450"/>
      <c r="W22" s="70">
        <v>662</v>
      </c>
      <c r="X22" s="70">
        <f>SUM(C22:W22)</f>
        <v>2172</v>
      </c>
      <c r="Y22" s="23"/>
    </row>
    <row r="23" spans="1:25" ht="19" customHeight="1" thickBot="1">
      <c r="A23" s="468" t="s">
        <v>76</v>
      </c>
      <c r="B23" s="469"/>
      <c r="C23" s="65"/>
      <c r="D23" s="65"/>
      <c r="E23" s="65">
        <v>556</v>
      </c>
      <c r="F23" s="455"/>
      <c r="G23" s="455"/>
      <c r="H23" s="455"/>
      <c r="I23" s="65"/>
      <c r="J23" s="519">
        <v>294</v>
      </c>
      <c r="K23" s="520"/>
      <c r="L23" s="521"/>
      <c r="M23" s="65"/>
      <c r="N23" s="455"/>
      <c r="O23" s="455"/>
      <c r="P23" s="455">
        <v>660</v>
      </c>
      <c r="Q23" s="455"/>
      <c r="R23" s="455"/>
      <c r="S23" s="455"/>
      <c r="T23" s="455"/>
      <c r="U23" s="455"/>
      <c r="V23" s="455"/>
      <c r="W23" s="71">
        <v>662</v>
      </c>
      <c r="X23" s="71">
        <f>SUM(C23:W23)</f>
        <v>2172</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2560</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40.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3.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5.5" customHeight="1" thickBot="1">
      <c r="A51" s="513" t="s">
        <v>2407</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t="s">
        <v>2561</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5.5" customHeight="1" thickBot="1">
      <c r="A63" s="513" t="s">
        <v>2562</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5C10A-9B61-4F6E-9587-1241A1CBE338}">
  <sheetPr codeName="Hoja49"/>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1670</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731</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1673</v>
      </c>
      <c r="D10" s="336"/>
      <c r="E10" s="371"/>
      <c r="F10" s="372" t="s">
        <v>1674</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99" customHeight="1" thickBot="1">
      <c r="A12" s="365"/>
      <c r="B12" s="366"/>
      <c r="C12" s="528"/>
      <c r="D12" s="528"/>
      <c r="E12" s="528"/>
      <c r="F12" s="378"/>
      <c r="G12" s="379"/>
      <c r="H12" s="379"/>
      <c r="I12" s="379"/>
      <c r="J12" s="379"/>
      <c r="K12" s="379"/>
      <c r="L12" s="379"/>
      <c r="M12" s="380"/>
      <c r="N12" s="522" t="s">
        <v>132</v>
      </c>
      <c r="O12" s="523"/>
      <c r="P12" s="523"/>
      <c r="Q12" s="524"/>
      <c r="R12" s="258" t="s">
        <v>1669</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330</v>
      </c>
      <c r="F22" s="448"/>
      <c r="G22" s="449"/>
      <c r="H22" s="450"/>
      <c r="I22" s="69"/>
      <c r="J22" s="448">
        <v>1060</v>
      </c>
      <c r="K22" s="449"/>
      <c r="L22" s="450"/>
      <c r="M22" s="69"/>
      <c r="N22" s="448"/>
      <c r="O22" s="450"/>
      <c r="P22" s="448">
        <v>404</v>
      </c>
      <c r="Q22" s="449"/>
      <c r="R22" s="450"/>
      <c r="S22" s="448"/>
      <c r="T22" s="450"/>
      <c r="U22" s="448"/>
      <c r="V22" s="450"/>
      <c r="W22" s="70">
        <v>372</v>
      </c>
      <c r="X22" s="70">
        <f>SUM(C22:W22)</f>
        <v>2166</v>
      </c>
      <c r="Y22" s="23"/>
    </row>
    <row r="23" spans="1:25" ht="19" customHeight="1" thickBot="1">
      <c r="A23" s="468" t="s">
        <v>76</v>
      </c>
      <c r="B23" s="469"/>
      <c r="C23" s="65"/>
      <c r="D23" s="65"/>
      <c r="E23" s="65">
        <v>330</v>
      </c>
      <c r="F23" s="455"/>
      <c r="G23" s="455"/>
      <c r="H23" s="455"/>
      <c r="I23" s="65"/>
      <c r="J23" s="519">
        <v>1060</v>
      </c>
      <c r="K23" s="520"/>
      <c r="L23" s="521"/>
      <c r="M23" s="65"/>
      <c r="N23" s="455"/>
      <c r="O23" s="455"/>
      <c r="P23" s="455">
        <v>404</v>
      </c>
      <c r="Q23" s="455"/>
      <c r="R23" s="455"/>
      <c r="S23" s="455"/>
      <c r="T23" s="455"/>
      <c r="U23" s="455"/>
      <c r="V23" s="455"/>
      <c r="W23" s="71">
        <v>372</v>
      </c>
      <c r="X23" s="71">
        <f>SUM(C23:W23)</f>
        <v>2166</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2563</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40.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3.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5.5" customHeight="1" thickBot="1">
      <c r="A51" s="513" t="s">
        <v>2564</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t="s">
        <v>2564</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5.5" customHeight="1" thickBot="1">
      <c r="A63" s="513" t="s">
        <v>2565</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F512B-B913-4D67-AA66-0615D3BDC053}">
  <sheetPr codeName="Hoja50"/>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1672</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1631</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1675</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1676</v>
      </c>
      <c r="D10" s="336"/>
      <c r="E10" s="371"/>
      <c r="F10" s="372" t="s">
        <v>1674</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5.25" customHeight="1" thickBot="1">
      <c r="A12" s="365"/>
      <c r="B12" s="366"/>
      <c r="C12" s="528"/>
      <c r="D12" s="528"/>
      <c r="E12" s="528"/>
      <c r="F12" s="378"/>
      <c r="G12" s="379"/>
      <c r="H12" s="379"/>
      <c r="I12" s="379"/>
      <c r="J12" s="379"/>
      <c r="K12" s="379"/>
      <c r="L12" s="379"/>
      <c r="M12" s="380"/>
      <c r="N12" s="522" t="s">
        <v>132</v>
      </c>
      <c r="O12" s="523"/>
      <c r="P12" s="523"/>
      <c r="Q12" s="524"/>
      <c r="R12" s="258" t="s">
        <v>1671</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423" t="s">
        <v>675</v>
      </c>
      <c r="T15" s="424"/>
      <c r="U15" s="424"/>
      <c r="V15" s="424"/>
      <c r="W15" s="424"/>
      <c r="X15" s="425"/>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26"/>
      <c r="T16" s="427"/>
      <c r="U16" s="427"/>
      <c r="V16" s="427"/>
      <c r="W16" s="427"/>
      <c r="X16" s="428"/>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29"/>
      <c r="T17" s="430"/>
      <c r="U17" s="430"/>
      <c r="V17" s="430"/>
      <c r="W17" s="430"/>
      <c r="X17" s="431"/>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639</v>
      </c>
      <c r="F22" s="448"/>
      <c r="G22" s="449"/>
      <c r="H22" s="450"/>
      <c r="I22" s="69"/>
      <c r="J22" s="448">
        <v>233</v>
      </c>
      <c r="K22" s="449"/>
      <c r="L22" s="450"/>
      <c r="M22" s="69"/>
      <c r="N22" s="448"/>
      <c r="O22" s="450"/>
      <c r="P22" s="448">
        <v>386</v>
      </c>
      <c r="Q22" s="449"/>
      <c r="R22" s="450"/>
      <c r="S22" s="448"/>
      <c r="T22" s="450"/>
      <c r="U22" s="448"/>
      <c r="V22" s="450"/>
      <c r="W22" s="70">
        <v>364</v>
      </c>
      <c r="X22" s="70">
        <f>SUM(C22:W22)</f>
        <v>1622</v>
      </c>
      <c r="Y22" s="23"/>
    </row>
    <row r="23" spans="1:25" ht="19" customHeight="1" thickBot="1">
      <c r="A23" s="468" t="s">
        <v>76</v>
      </c>
      <c r="B23" s="469"/>
      <c r="C23" s="65"/>
      <c r="D23" s="65"/>
      <c r="E23" s="65">
        <v>639</v>
      </c>
      <c r="F23" s="455"/>
      <c r="G23" s="455"/>
      <c r="H23" s="455"/>
      <c r="I23" s="65"/>
      <c r="J23" s="519">
        <v>233</v>
      </c>
      <c r="K23" s="520"/>
      <c r="L23" s="521"/>
      <c r="M23" s="65"/>
      <c r="N23" s="455"/>
      <c r="O23" s="455"/>
      <c r="P23" s="455">
        <v>386</v>
      </c>
      <c r="Q23" s="455"/>
      <c r="R23" s="455"/>
      <c r="S23" s="455"/>
      <c r="T23" s="455"/>
      <c r="U23" s="455"/>
      <c r="V23" s="455"/>
      <c r="W23" s="71">
        <v>364</v>
      </c>
      <c r="X23" s="71">
        <f>SUM(C23:W23)</f>
        <v>1622</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t="s">
        <v>2364</v>
      </c>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40.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3.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5.5" customHeight="1" thickBot="1">
      <c r="A51" s="513" t="s">
        <v>2566</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t="s">
        <v>2567</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5.5" customHeight="1" thickBot="1">
      <c r="A63" s="513" t="s">
        <v>2568</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243ED-9845-4814-9A59-120436C6A507}">
  <sheetPr codeName="Hoja5"/>
  <dimension ref="A1:I25"/>
  <sheetViews>
    <sheetView workbookViewId="0">
      <pane ySplit="9" topLeftCell="A10" activePane="bottomLeft" state="frozen"/>
      <selection pane="bottomLeft" activeCell="C10" sqref="C10"/>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56"/>
      <c r="D7" s="37"/>
      <c r="E7" s="43"/>
      <c r="F7" s="37"/>
      <c r="G7" s="37"/>
    </row>
    <row r="8" spans="1:7" ht="20">
      <c r="A8" s="37"/>
      <c r="B8" s="42"/>
      <c r="C8" s="58" t="s">
        <v>675</v>
      </c>
      <c r="D8" s="37"/>
      <c r="E8" s="43"/>
      <c r="F8" s="37"/>
      <c r="G8" s="37"/>
    </row>
    <row r="9" spans="1:7" ht="14">
      <c r="A9" s="37"/>
      <c r="B9" s="42"/>
      <c r="C9" s="56"/>
      <c r="D9" s="37"/>
      <c r="E9" s="43"/>
      <c r="F9" s="37"/>
      <c r="G9" s="37"/>
    </row>
    <row r="10" spans="1:7" ht="28">
      <c r="A10" s="37"/>
      <c r="B10" s="42"/>
      <c r="C10" s="61" t="s">
        <v>1630</v>
      </c>
      <c r="D10" s="62" t="s">
        <v>670</v>
      </c>
      <c r="E10" s="43"/>
      <c r="F10" s="37"/>
      <c r="G10" s="37"/>
    </row>
    <row r="11" spans="1:7" ht="28">
      <c r="A11" s="37"/>
      <c r="B11" s="42"/>
      <c r="C11" s="61" t="s">
        <v>1634</v>
      </c>
      <c r="D11" s="62" t="s">
        <v>1635</v>
      </c>
      <c r="E11" s="43"/>
      <c r="F11" s="37"/>
      <c r="G11" s="37"/>
    </row>
    <row r="12" spans="1:7" ht="28">
      <c r="A12" s="37"/>
      <c r="B12" s="42"/>
      <c r="C12" s="61" t="s">
        <v>1636</v>
      </c>
      <c r="D12" s="62" t="s">
        <v>1637</v>
      </c>
      <c r="E12" s="43"/>
      <c r="F12" s="37"/>
      <c r="G12" s="37"/>
    </row>
    <row r="13" spans="1:7" ht="28">
      <c r="A13" s="37"/>
      <c r="B13" s="42"/>
      <c r="C13" s="61" t="s">
        <v>1638</v>
      </c>
      <c r="D13" s="62" t="s">
        <v>687</v>
      </c>
      <c r="E13" s="43"/>
      <c r="F13" s="37"/>
      <c r="G13" s="37"/>
    </row>
    <row r="14" spans="1:7" ht="14" hidden="1">
      <c r="A14" s="37"/>
      <c r="B14" s="42"/>
      <c r="C14" s="61"/>
      <c r="D14" s="62"/>
      <c r="E14" s="43"/>
      <c r="F14" s="37"/>
      <c r="G14" s="37"/>
    </row>
    <row r="15" spans="1:7" ht="28">
      <c r="A15" s="37"/>
      <c r="B15" s="42"/>
      <c r="C15" s="61" t="s">
        <v>1642</v>
      </c>
      <c r="D15" s="62" t="s">
        <v>1643</v>
      </c>
      <c r="E15" s="43"/>
      <c r="F15" s="37"/>
      <c r="G15" s="37"/>
    </row>
    <row r="16" spans="1:7" ht="42">
      <c r="A16" s="37"/>
      <c r="B16" s="42"/>
      <c r="C16" s="61" t="s">
        <v>1646</v>
      </c>
      <c r="D16" s="62" t="s">
        <v>704</v>
      </c>
      <c r="E16" s="43"/>
      <c r="F16" s="37"/>
      <c r="G16" s="37"/>
    </row>
    <row r="17" spans="1:7" ht="39.75" customHeight="1">
      <c r="A17" s="37"/>
      <c r="B17" s="42"/>
      <c r="C17" s="61" t="s">
        <v>1652</v>
      </c>
      <c r="D17" s="63" t="s">
        <v>1653</v>
      </c>
      <c r="E17" s="43"/>
      <c r="F17" s="37"/>
      <c r="G17" s="37"/>
    </row>
    <row r="18" spans="1:7" ht="28">
      <c r="A18" s="37"/>
      <c r="B18" s="42"/>
      <c r="C18" s="61" t="s">
        <v>1659</v>
      </c>
      <c r="D18" s="63" t="s">
        <v>715</v>
      </c>
      <c r="E18" s="43"/>
      <c r="F18" s="37"/>
      <c r="G18" s="37"/>
    </row>
    <row r="19" spans="1:7" ht="28">
      <c r="A19" s="37"/>
      <c r="B19" s="42"/>
      <c r="C19" s="61" t="s">
        <v>1662</v>
      </c>
      <c r="D19" s="63" t="s">
        <v>720</v>
      </c>
      <c r="E19" s="43"/>
      <c r="F19" s="37"/>
      <c r="G19" s="37"/>
    </row>
    <row r="20" spans="1:7" ht="14">
      <c r="A20" s="37"/>
      <c r="B20" s="42"/>
      <c r="C20" s="61" t="s">
        <v>1664</v>
      </c>
      <c r="D20" s="63" t="s">
        <v>1665</v>
      </c>
      <c r="E20" s="43"/>
      <c r="F20" s="37"/>
      <c r="G20" s="37"/>
    </row>
    <row r="21" spans="1:7" ht="14">
      <c r="A21" s="37"/>
      <c r="B21" s="42"/>
      <c r="C21" s="61" t="s">
        <v>1669</v>
      </c>
      <c r="D21" s="63" t="s">
        <v>1670</v>
      </c>
      <c r="E21" s="43"/>
      <c r="F21" s="37"/>
      <c r="G21" s="37"/>
    </row>
    <row r="22" spans="1:7" ht="14">
      <c r="A22" s="37"/>
      <c r="B22" s="42"/>
      <c r="C22" s="61" t="s">
        <v>1671</v>
      </c>
      <c r="D22" s="63" t="s">
        <v>1672</v>
      </c>
      <c r="E22" s="43"/>
      <c r="F22" s="37"/>
      <c r="G22" s="37"/>
    </row>
    <row r="23" spans="1:7" ht="14">
      <c r="A23" s="37"/>
      <c r="B23" s="42"/>
      <c r="C23" s="37"/>
      <c r="D23" s="37"/>
      <c r="E23" s="43"/>
      <c r="F23" s="37"/>
      <c r="G23" s="37"/>
    </row>
    <row r="24" spans="1:7" ht="14.5" thickBot="1">
      <c r="A24" s="37"/>
      <c r="B24" s="44"/>
      <c r="C24" s="45"/>
      <c r="D24" s="45"/>
      <c r="E24" s="46"/>
      <c r="F24" s="37"/>
      <c r="G24" s="37"/>
    </row>
    <row r="25" spans="1:7" s="37" customFormat="1" ht="14.25" customHeight="1">
      <c r="C25" s="56"/>
    </row>
  </sheetData>
  <hyperlinks>
    <hyperlink ref="C10" location="'JC01'!A1" display="JC01" xr:uid="{41FDFCBE-709A-4DE2-8AC7-1C1481CA6CCE}"/>
    <hyperlink ref="C11" location="'JC02'!A1" display="JC02" xr:uid="{4DD8DC22-6E05-4710-B5EB-B2B4D8C02C50}"/>
    <hyperlink ref="C12" location="'JC03'!A1" display="JC03" xr:uid="{DBB6F580-2EB2-4288-B3A4-773BAE8CDCF4}"/>
    <hyperlink ref="C13" location="'JC04'!A1" display="JC04" xr:uid="{29CF650B-7DEE-438A-B846-EBFED7529F6B}"/>
    <hyperlink ref="C15" location="'JC05'!A1" display="JC05" xr:uid="{27E4FC45-583A-47C7-AE48-ACA3EC8074CC}"/>
    <hyperlink ref="C16" location="'JC06'!A1" display="JC06" xr:uid="{74B2E0D2-530E-4A26-89C7-4F6806067582}"/>
    <hyperlink ref="C17" location="'JC07'!A1" display="JC07" xr:uid="{312B6A02-5B33-4572-A6BC-0451E76E140B}"/>
    <hyperlink ref="C18" location="'JC08'!A1" display="JC08" xr:uid="{5166DB58-F529-4CF6-9EBD-7B0DC094054D}"/>
    <hyperlink ref="C19" location="'JC09'!A1" display="JC09" xr:uid="{A527429F-AAA5-4EC3-A767-73DCCA289105}"/>
    <hyperlink ref="C20" location="'JC10'!A1" display="JC10" xr:uid="{F60A0BF6-F7AE-43A4-8270-8571735F6DE0}"/>
    <hyperlink ref="C21" location="'JC11'!A1" display="JC11" xr:uid="{8D87A884-A8EE-4730-9251-82DBD3A3B09D}"/>
    <hyperlink ref="C22" location="'JC12'!A1" display="JC12" xr:uid="{68541AB0-398F-4F73-92E5-8185B95DDA0C}"/>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C835-0EA3-454F-AA0B-EF9511B695EF}">
  <sheetPr codeName="Hoja51"/>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1678</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1679</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1680</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1681</v>
      </c>
      <c r="D10" s="336"/>
      <c r="E10" s="371"/>
      <c r="F10" s="372" t="s">
        <v>1682</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2.25" customHeight="1" thickBot="1">
      <c r="A12" s="365"/>
      <c r="B12" s="366"/>
      <c r="C12" s="528"/>
      <c r="D12" s="528"/>
      <c r="E12" s="528"/>
      <c r="F12" s="378"/>
      <c r="G12" s="379"/>
      <c r="H12" s="379"/>
      <c r="I12" s="379"/>
      <c r="J12" s="379"/>
      <c r="K12" s="379"/>
      <c r="L12" s="379"/>
      <c r="M12" s="380"/>
      <c r="N12" s="522" t="s">
        <v>132</v>
      </c>
      <c r="O12" s="523"/>
      <c r="P12" s="523"/>
      <c r="Q12" s="524"/>
      <c r="R12" s="258" t="s">
        <v>1677</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v>25</v>
      </c>
      <c r="G22" s="449"/>
      <c r="H22" s="450"/>
      <c r="I22" s="69"/>
      <c r="J22" s="448"/>
      <c r="K22" s="449"/>
      <c r="L22" s="450"/>
      <c r="M22" s="69"/>
      <c r="N22" s="448">
        <v>25</v>
      </c>
      <c r="O22" s="450"/>
      <c r="P22" s="448"/>
      <c r="Q22" s="449"/>
      <c r="R22" s="450"/>
      <c r="S22" s="448"/>
      <c r="T22" s="450"/>
      <c r="U22" s="448"/>
      <c r="V22" s="450"/>
      <c r="W22" s="70">
        <v>40</v>
      </c>
      <c r="X22" s="70">
        <f>SUM(C22:W22)</f>
        <v>90</v>
      </c>
      <c r="Y22" s="23"/>
    </row>
    <row r="23" spans="1:25" ht="19" customHeight="1" thickBot="1">
      <c r="A23" s="468" t="s">
        <v>76</v>
      </c>
      <c r="B23" s="469"/>
      <c r="C23" s="65"/>
      <c r="D23" s="65"/>
      <c r="E23" s="65"/>
      <c r="F23" s="455">
        <v>25</v>
      </c>
      <c r="G23" s="455"/>
      <c r="H23" s="455"/>
      <c r="I23" s="65"/>
      <c r="J23" s="519"/>
      <c r="K23" s="520"/>
      <c r="L23" s="521"/>
      <c r="M23" s="65"/>
      <c r="N23" s="455">
        <v>25</v>
      </c>
      <c r="O23" s="455"/>
      <c r="P23" s="455"/>
      <c r="Q23" s="455"/>
      <c r="R23" s="455"/>
      <c r="S23" s="455"/>
      <c r="T23" s="455"/>
      <c r="U23" s="455"/>
      <c r="V23" s="455"/>
      <c r="W23" s="71">
        <v>40</v>
      </c>
      <c r="X23" s="71">
        <f>SUM(C23:W23)</f>
        <v>90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40.5" customHeight="1" thickBot="1">
      <c r="A47" s="513" t="s">
        <v>2408</v>
      </c>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53.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5.5"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7.75" customHeight="1" thickBot="1">
      <c r="A55" s="513" t="s">
        <v>2569</v>
      </c>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5.5" customHeight="1" thickBot="1">
      <c r="A63" s="513" t="s">
        <v>2570</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D2E9-BCF6-4292-9FA5-836268753D5E}">
  <sheetPr codeName="Hoja52"/>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1684</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1679</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1685</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1686</v>
      </c>
      <c r="D10" s="336"/>
      <c r="E10" s="371"/>
      <c r="F10" s="372" t="s">
        <v>1687</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2.25" customHeight="1" thickBot="1">
      <c r="A12" s="365"/>
      <c r="B12" s="366"/>
      <c r="C12" s="528"/>
      <c r="D12" s="528"/>
      <c r="E12" s="528"/>
      <c r="F12" s="378"/>
      <c r="G12" s="379"/>
      <c r="H12" s="379"/>
      <c r="I12" s="379"/>
      <c r="J12" s="379"/>
      <c r="K12" s="379"/>
      <c r="L12" s="379"/>
      <c r="M12" s="380"/>
      <c r="N12" s="522" t="s">
        <v>197</v>
      </c>
      <c r="O12" s="523"/>
      <c r="P12" s="523"/>
      <c r="Q12" s="524"/>
      <c r="R12" s="258" t="s">
        <v>1683</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v>30</v>
      </c>
      <c r="J22" s="448"/>
      <c r="K22" s="449"/>
      <c r="L22" s="450"/>
      <c r="M22" s="69"/>
      <c r="N22" s="448">
        <v>30</v>
      </c>
      <c r="O22" s="450"/>
      <c r="P22" s="448"/>
      <c r="Q22" s="449"/>
      <c r="R22" s="450"/>
      <c r="S22" s="448"/>
      <c r="T22" s="450"/>
      <c r="U22" s="448"/>
      <c r="V22" s="450"/>
      <c r="W22" s="70">
        <v>20</v>
      </c>
      <c r="X22" s="70">
        <f>SUM(C22:W22)</f>
        <v>80</v>
      </c>
      <c r="Y22" s="23"/>
    </row>
    <row r="23" spans="1:25" ht="19" customHeight="1" thickBot="1">
      <c r="A23" s="468" t="s">
        <v>76</v>
      </c>
      <c r="B23" s="469"/>
      <c r="C23" s="65"/>
      <c r="D23" s="65"/>
      <c r="E23" s="65"/>
      <c r="F23" s="455"/>
      <c r="G23" s="455"/>
      <c r="H23" s="455"/>
      <c r="I23" s="65">
        <v>30</v>
      </c>
      <c r="J23" s="519"/>
      <c r="K23" s="520"/>
      <c r="L23" s="521"/>
      <c r="M23" s="65"/>
      <c r="N23" s="455">
        <v>30</v>
      </c>
      <c r="O23" s="455"/>
      <c r="P23" s="455"/>
      <c r="Q23" s="455"/>
      <c r="R23" s="455"/>
      <c r="S23" s="455"/>
      <c r="T23" s="455"/>
      <c r="U23" s="455"/>
      <c r="V23" s="455"/>
      <c r="W23" s="71">
        <v>20</v>
      </c>
      <c r="X23" s="71">
        <f>SUM(C23:W23)</f>
        <v>80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1</v>
      </c>
      <c r="C30" s="76">
        <f t="shared" si="0"/>
        <v>1</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40.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120" customHeight="1" thickBot="1">
      <c r="A49" s="529" t="s">
        <v>2571</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55.5"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197.25" customHeight="1" thickBot="1">
      <c r="A55" s="513" t="s">
        <v>2572</v>
      </c>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108.75" customHeight="1" thickBot="1">
      <c r="A63" s="513" t="s">
        <v>2573</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74AC0-E805-48B4-9B7E-1744E3F0AAC1}">
  <sheetPr codeName="Hoja53"/>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1689</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1690</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1691</v>
      </c>
      <c r="D10" s="336"/>
      <c r="E10" s="371"/>
      <c r="F10" s="372" t="s">
        <v>1692</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2.25" customHeight="1" thickBot="1">
      <c r="A12" s="365"/>
      <c r="B12" s="366"/>
      <c r="C12" s="528"/>
      <c r="D12" s="528"/>
      <c r="E12" s="528"/>
      <c r="F12" s="378"/>
      <c r="G12" s="379"/>
      <c r="H12" s="379"/>
      <c r="I12" s="379"/>
      <c r="J12" s="379"/>
      <c r="K12" s="379"/>
      <c r="L12" s="379"/>
      <c r="M12" s="380"/>
      <c r="N12" s="522" t="s">
        <v>197</v>
      </c>
      <c r="O12" s="523"/>
      <c r="P12" s="523"/>
      <c r="Q12" s="524"/>
      <c r="R12" s="258" t="s">
        <v>1688</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v>
      </c>
      <c r="K22" s="449"/>
      <c r="L22" s="450"/>
      <c r="M22" s="69"/>
      <c r="N22" s="448"/>
      <c r="O22" s="450"/>
      <c r="P22" s="448"/>
      <c r="Q22" s="449"/>
      <c r="R22" s="450"/>
      <c r="S22" s="448"/>
      <c r="T22" s="450"/>
      <c r="U22" s="448"/>
      <c r="V22" s="450"/>
      <c r="W22" s="70">
        <v>1</v>
      </c>
      <c r="X22" s="70">
        <f>SUM(C22:W22)</f>
        <v>2</v>
      </c>
      <c r="Y22" s="23"/>
    </row>
    <row r="23" spans="1:25" ht="19" customHeight="1" thickBot="1">
      <c r="A23" s="468" t="s">
        <v>76</v>
      </c>
      <c r="B23" s="469"/>
      <c r="C23" s="65"/>
      <c r="D23" s="65"/>
      <c r="E23" s="65"/>
      <c r="F23" s="455"/>
      <c r="G23" s="455"/>
      <c r="H23" s="455"/>
      <c r="I23" s="65"/>
      <c r="J23" s="519">
        <v>1</v>
      </c>
      <c r="K23" s="520"/>
      <c r="L23" s="521"/>
      <c r="M23" s="65"/>
      <c r="N23" s="455"/>
      <c r="O23" s="455"/>
      <c r="P23" s="455"/>
      <c r="Q23" s="455"/>
      <c r="R23" s="455"/>
      <c r="S23" s="455"/>
      <c r="T23" s="455"/>
      <c r="U23" s="455"/>
      <c r="V23" s="455"/>
      <c r="W23" s="71">
        <v>1</v>
      </c>
      <c r="X23" s="71">
        <f>SUM(C23:W23)</f>
        <v>2</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40.5"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95.25" customHeight="1" thickBot="1">
      <c r="A51" s="513" t="s">
        <v>2574</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60"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7.75" customHeight="1" thickBot="1">
      <c r="A63" s="513" t="s">
        <v>2575</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4AB07-F77B-4A20-BCE6-131312D00432}">
  <sheetPr codeName="Hoja54"/>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1694</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1695</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1696</v>
      </c>
      <c r="D10" s="336"/>
      <c r="E10" s="371"/>
      <c r="F10" s="372" t="s">
        <v>1692</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2.25" customHeight="1" thickBot="1">
      <c r="A12" s="365"/>
      <c r="B12" s="366"/>
      <c r="C12" s="528"/>
      <c r="D12" s="528"/>
      <c r="E12" s="528"/>
      <c r="F12" s="378"/>
      <c r="G12" s="379"/>
      <c r="H12" s="379"/>
      <c r="I12" s="379"/>
      <c r="J12" s="379"/>
      <c r="K12" s="379"/>
      <c r="L12" s="379"/>
      <c r="M12" s="380"/>
      <c r="N12" s="522" t="s">
        <v>197</v>
      </c>
      <c r="O12" s="523"/>
      <c r="P12" s="523"/>
      <c r="Q12" s="524"/>
      <c r="R12" s="258" t="s">
        <v>1693</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v>5</v>
      </c>
      <c r="G22" s="449"/>
      <c r="H22" s="450"/>
      <c r="I22" s="69"/>
      <c r="J22" s="448"/>
      <c r="K22" s="449"/>
      <c r="L22" s="450"/>
      <c r="M22" s="69"/>
      <c r="N22" s="448">
        <v>7</v>
      </c>
      <c r="O22" s="450"/>
      <c r="P22" s="448"/>
      <c r="Q22" s="449"/>
      <c r="R22" s="450"/>
      <c r="S22" s="448"/>
      <c r="T22" s="450"/>
      <c r="U22" s="448"/>
      <c r="V22" s="450"/>
      <c r="W22" s="70">
        <v>8</v>
      </c>
      <c r="X22" s="70">
        <f>SUM(C22:W22)</f>
        <v>20</v>
      </c>
      <c r="Y22" s="23"/>
    </row>
    <row r="23" spans="1:25" ht="19" customHeight="1" thickBot="1">
      <c r="A23" s="468" t="s">
        <v>76</v>
      </c>
      <c r="B23" s="469"/>
      <c r="C23" s="65"/>
      <c r="D23" s="65"/>
      <c r="E23" s="65"/>
      <c r="F23" s="455">
        <v>5</v>
      </c>
      <c r="G23" s="455"/>
      <c r="H23" s="455"/>
      <c r="I23" s="65"/>
      <c r="J23" s="519"/>
      <c r="K23" s="520"/>
      <c r="L23" s="521"/>
      <c r="M23" s="65"/>
      <c r="N23" s="455">
        <v>7</v>
      </c>
      <c r="O23" s="455"/>
      <c r="P23" s="455"/>
      <c r="Q23" s="455"/>
      <c r="R23" s="455"/>
      <c r="S23" s="455"/>
      <c r="T23" s="455"/>
      <c r="U23" s="455"/>
      <c r="V23" s="455"/>
      <c r="W23" s="71">
        <v>8</v>
      </c>
      <c r="X23" s="71">
        <f>SUM(C23:W23)</f>
        <v>20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209.25" customHeight="1" thickBot="1">
      <c r="A47" s="513" t="s">
        <v>2576</v>
      </c>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39" customHeight="1" thickBot="1">
      <c r="A55" s="513" t="s">
        <v>2577</v>
      </c>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57.75" customHeight="1" thickBot="1">
      <c r="A63" s="513" t="s">
        <v>2578</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1CCD4-840E-45BB-8AC8-55F19179B08D}">
  <sheetPr codeName="Hoja55"/>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1698</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1699</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1700</v>
      </c>
      <c r="D10" s="336"/>
      <c r="E10" s="371"/>
      <c r="F10" s="372" t="s">
        <v>1701</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2.25" customHeight="1" thickBot="1">
      <c r="A12" s="365"/>
      <c r="B12" s="366"/>
      <c r="C12" s="528"/>
      <c r="D12" s="528"/>
      <c r="E12" s="528"/>
      <c r="F12" s="378"/>
      <c r="G12" s="379"/>
      <c r="H12" s="379"/>
      <c r="I12" s="379"/>
      <c r="J12" s="379"/>
      <c r="K12" s="379"/>
      <c r="L12" s="379"/>
      <c r="M12" s="380"/>
      <c r="N12" s="522" t="s">
        <v>197</v>
      </c>
      <c r="O12" s="523"/>
      <c r="P12" s="523"/>
      <c r="Q12" s="524"/>
      <c r="R12" s="258" t="s">
        <v>1697</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v>1</v>
      </c>
      <c r="G22" s="449"/>
      <c r="H22" s="450"/>
      <c r="I22" s="69"/>
      <c r="J22" s="448"/>
      <c r="K22" s="449"/>
      <c r="L22" s="450"/>
      <c r="M22" s="69"/>
      <c r="N22" s="448">
        <v>2</v>
      </c>
      <c r="O22" s="450"/>
      <c r="P22" s="448"/>
      <c r="Q22" s="449"/>
      <c r="R22" s="450"/>
      <c r="S22" s="448"/>
      <c r="T22" s="450"/>
      <c r="U22" s="448"/>
      <c r="V22" s="450"/>
      <c r="W22" s="70">
        <v>2</v>
      </c>
      <c r="X22" s="70">
        <f>SUM(C22:W22)</f>
        <v>5</v>
      </c>
      <c r="Y22" s="23"/>
    </row>
    <row r="23" spans="1:25" ht="19" customHeight="1" thickBot="1">
      <c r="A23" s="468" t="s">
        <v>76</v>
      </c>
      <c r="B23" s="469"/>
      <c r="C23" s="65"/>
      <c r="D23" s="65"/>
      <c r="E23" s="65"/>
      <c r="F23" s="455">
        <v>1</v>
      </c>
      <c r="G23" s="455"/>
      <c r="H23" s="455"/>
      <c r="I23" s="65"/>
      <c r="J23" s="519"/>
      <c r="K23" s="520"/>
      <c r="L23" s="521"/>
      <c r="M23" s="65"/>
      <c r="N23" s="455">
        <v>2</v>
      </c>
      <c r="O23" s="455"/>
      <c r="P23" s="455"/>
      <c r="Q23" s="455"/>
      <c r="R23" s="455"/>
      <c r="S23" s="455"/>
      <c r="T23" s="455"/>
      <c r="U23" s="455"/>
      <c r="V23" s="455"/>
      <c r="W23" s="71">
        <v>2</v>
      </c>
      <c r="X23" s="71">
        <f>SUM(C23:W23)</f>
        <v>5</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70.5" customHeight="1" thickBot="1">
      <c r="A47" s="513" t="s">
        <v>2579</v>
      </c>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305.25" customHeight="1" thickBot="1">
      <c r="A55" s="513" t="s">
        <v>2580</v>
      </c>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94.5" customHeight="1" thickBot="1">
      <c r="A63" s="513" t="s">
        <v>2581</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CA2C-CD87-4142-ACFE-20A90B777054}">
  <sheetPr codeName="Hoja56"/>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1703</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1704</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1705</v>
      </c>
      <c r="D10" s="336"/>
      <c r="E10" s="371"/>
      <c r="F10" s="372" t="s">
        <v>1707</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2.25" customHeight="1" thickBot="1">
      <c r="A12" s="365"/>
      <c r="B12" s="366"/>
      <c r="C12" s="528" t="s">
        <v>1706</v>
      </c>
      <c r="D12" s="528"/>
      <c r="E12" s="528"/>
      <c r="F12" s="378"/>
      <c r="G12" s="379"/>
      <c r="H12" s="379"/>
      <c r="I12" s="379"/>
      <c r="J12" s="379"/>
      <c r="K12" s="379"/>
      <c r="L12" s="379"/>
      <c r="M12" s="380"/>
      <c r="N12" s="522" t="s">
        <v>132</v>
      </c>
      <c r="O12" s="523"/>
      <c r="P12" s="523"/>
      <c r="Q12" s="524"/>
      <c r="R12" s="258" t="s">
        <v>1702</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200</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v>50</v>
      </c>
      <c r="G22" s="449"/>
      <c r="H22" s="450"/>
      <c r="I22" s="69"/>
      <c r="J22" s="448"/>
      <c r="K22" s="449"/>
      <c r="L22" s="450"/>
      <c r="M22" s="69"/>
      <c r="N22" s="448">
        <v>106</v>
      </c>
      <c r="O22" s="450"/>
      <c r="P22" s="448"/>
      <c r="Q22" s="449"/>
      <c r="R22" s="450"/>
      <c r="S22" s="448"/>
      <c r="T22" s="450"/>
      <c r="U22" s="448"/>
      <c r="V22" s="450"/>
      <c r="W22" s="70">
        <v>11</v>
      </c>
      <c r="X22" s="70">
        <f>SUM(C22:W22)</f>
        <v>167</v>
      </c>
      <c r="Y22" s="23"/>
    </row>
    <row r="23" spans="1:25" ht="19" customHeight="1" thickBot="1">
      <c r="A23" s="468" t="s">
        <v>76</v>
      </c>
      <c r="B23" s="469"/>
      <c r="C23" s="65"/>
      <c r="D23" s="65"/>
      <c r="E23" s="65"/>
      <c r="F23" s="455">
        <v>50</v>
      </c>
      <c r="G23" s="455"/>
      <c r="H23" s="455"/>
      <c r="I23" s="65"/>
      <c r="J23" s="519"/>
      <c r="K23" s="520"/>
      <c r="L23" s="521"/>
      <c r="M23" s="65"/>
      <c r="N23" s="455">
        <v>106</v>
      </c>
      <c r="O23" s="455"/>
      <c r="P23" s="455"/>
      <c r="Q23" s="455"/>
      <c r="R23" s="455"/>
      <c r="S23" s="455"/>
      <c r="T23" s="455"/>
      <c r="U23" s="455"/>
      <c r="V23" s="455"/>
      <c r="W23" s="71">
        <v>11</v>
      </c>
      <c r="X23" s="71">
        <f>SUM(C23:W23)</f>
        <v>167</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257.25" customHeight="1" thickBot="1">
      <c r="A47" s="513" t="s">
        <v>2582</v>
      </c>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289.5" customHeight="1" thickBot="1">
      <c r="A55" s="513" t="s">
        <v>2583</v>
      </c>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47.25" customHeight="1" thickBot="1">
      <c r="A63" s="513" t="s">
        <v>2584</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1AD76-C462-48FB-B6E2-F47AF10CFF92}">
  <sheetPr codeName="Hoja57"/>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1709</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1711</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1712</v>
      </c>
      <c r="D10" s="336"/>
      <c r="E10" s="371"/>
      <c r="F10" s="372" t="s">
        <v>1714</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2.25" customHeight="1" thickBot="1">
      <c r="A12" s="365"/>
      <c r="B12" s="366"/>
      <c r="C12" s="528" t="s">
        <v>1713</v>
      </c>
      <c r="D12" s="528"/>
      <c r="E12" s="528"/>
      <c r="F12" s="378"/>
      <c r="G12" s="379"/>
      <c r="H12" s="379"/>
      <c r="I12" s="379"/>
      <c r="J12" s="379"/>
      <c r="K12" s="379"/>
      <c r="L12" s="379"/>
      <c r="M12" s="380"/>
      <c r="N12" s="522" t="s">
        <v>132</v>
      </c>
      <c r="O12" s="523"/>
      <c r="P12" s="523"/>
      <c r="Q12" s="524"/>
      <c r="R12" s="258" t="s">
        <v>1708</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200</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v>2116</v>
      </c>
      <c r="G22" s="449"/>
      <c r="H22" s="450"/>
      <c r="I22" s="69"/>
      <c r="J22" s="448"/>
      <c r="K22" s="449"/>
      <c r="L22" s="450"/>
      <c r="M22" s="69"/>
      <c r="N22" s="448">
        <v>4017</v>
      </c>
      <c r="O22" s="450"/>
      <c r="P22" s="448"/>
      <c r="Q22" s="449"/>
      <c r="R22" s="450"/>
      <c r="S22" s="448"/>
      <c r="T22" s="450"/>
      <c r="U22" s="448"/>
      <c r="V22" s="450"/>
      <c r="W22" s="70">
        <v>96</v>
      </c>
      <c r="X22" s="70">
        <f>SUM(C22:W22)</f>
        <v>6229</v>
      </c>
      <c r="Y22" s="23"/>
    </row>
    <row r="23" spans="1:25" ht="19" customHeight="1" thickBot="1">
      <c r="A23" s="468" t="s">
        <v>76</v>
      </c>
      <c r="B23" s="469"/>
      <c r="C23" s="65"/>
      <c r="D23" s="65"/>
      <c r="E23" s="65"/>
      <c r="F23" s="455">
        <v>2802</v>
      </c>
      <c r="G23" s="455"/>
      <c r="H23" s="455"/>
      <c r="I23" s="65"/>
      <c r="J23" s="519"/>
      <c r="K23" s="520"/>
      <c r="L23" s="521"/>
      <c r="M23" s="65"/>
      <c r="N23" s="455">
        <v>4836</v>
      </c>
      <c r="O23" s="455"/>
      <c r="P23" s="455"/>
      <c r="Q23" s="455"/>
      <c r="R23" s="455"/>
      <c r="S23" s="455"/>
      <c r="T23" s="455"/>
      <c r="U23" s="455"/>
      <c r="V23" s="455"/>
      <c r="W23" s="71">
        <v>80</v>
      </c>
      <c r="X23" s="71">
        <f>SUM(C23:W23)</f>
        <v>7718</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0.75517487508922199</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0.83064516129032262</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1.2</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0.80707437159885986</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2"/>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115.5" customHeight="1" thickBot="1">
      <c r="A47" s="513" t="s">
        <v>2409</v>
      </c>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91.5" customHeight="1" thickBot="1">
      <c r="A55" s="513" t="s">
        <v>2585</v>
      </c>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82.5" customHeight="1" thickBot="1">
      <c r="A63" s="513" t="s">
        <v>2586</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3F1D3-90EC-42B8-9BEC-372714A95F42}">
  <sheetPr codeName="Hoja58"/>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275</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1716</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1717</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1718</v>
      </c>
      <c r="D10" s="336"/>
      <c r="E10" s="371"/>
      <c r="F10" s="372" t="s">
        <v>1719</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2.25" customHeight="1" thickBot="1">
      <c r="A12" s="365"/>
      <c r="B12" s="366"/>
      <c r="C12" s="528"/>
      <c r="D12" s="528"/>
      <c r="E12" s="528"/>
      <c r="F12" s="378"/>
      <c r="G12" s="379"/>
      <c r="H12" s="379"/>
      <c r="I12" s="379"/>
      <c r="J12" s="379"/>
      <c r="K12" s="379"/>
      <c r="L12" s="379"/>
      <c r="M12" s="380"/>
      <c r="N12" s="522" t="s">
        <v>197</v>
      </c>
      <c r="O12" s="523"/>
      <c r="P12" s="523"/>
      <c r="Q12" s="524"/>
      <c r="R12" s="258" t="s">
        <v>1715</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1</v>
      </c>
      <c r="F22" s="448"/>
      <c r="G22" s="449"/>
      <c r="H22" s="450"/>
      <c r="I22" s="69"/>
      <c r="J22" s="448">
        <v>2</v>
      </c>
      <c r="K22" s="449"/>
      <c r="L22" s="450"/>
      <c r="M22" s="69"/>
      <c r="N22" s="448"/>
      <c r="O22" s="450"/>
      <c r="P22" s="448">
        <v>1</v>
      </c>
      <c r="Q22" s="449"/>
      <c r="R22" s="450"/>
      <c r="S22" s="448"/>
      <c r="T22" s="450"/>
      <c r="U22" s="448"/>
      <c r="V22" s="450"/>
      <c r="W22" s="70">
        <v>1</v>
      </c>
      <c r="X22" s="70">
        <f>SUM(C22:W22)</f>
        <v>5</v>
      </c>
      <c r="Y22" s="23"/>
    </row>
    <row r="23" spans="1:25" ht="19" customHeight="1" thickBot="1">
      <c r="A23" s="468" t="s">
        <v>76</v>
      </c>
      <c r="B23" s="469"/>
      <c r="C23" s="65"/>
      <c r="D23" s="65"/>
      <c r="E23" s="65">
        <v>1</v>
      </c>
      <c r="F23" s="455"/>
      <c r="G23" s="455"/>
      <c r="H23" s="455"/>
      <c r="I23" s="65"/>
      <c r="J23" s="519">
        <v>2</v>
      </c>
      <c r="K23" s="520"/>
      <c r="L23" s="521"/>
      <c r="M23" s="65"/>
      <c r="N23" s="455"/>
      <c r="O23" s="455"/>
      <c r="P23" s="455">
        <v>1</v>
      </c>
      <c r="Q23" s="455"/>
      <c r="R23" s="455"/>
      <c r="S23" s="455"/>
      <c r="T23" s="455"/>
      <c r="U23" s="455"/>
      <c r="V23" s="455"/>
      <c r="W23" s="71">
        <v>1</v>
      </c>
      <c r="X23" s="71">
        <f>SUM(C23:W23)</f>
        <v>5</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513" t="s">
        <v>2587</v>
      </c>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t="s">
        <v>2588</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t="s">
        <v>2589</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96.75" customHeight="1" thickBot="1">
      <c r="A63" s="513" t="s">
        <v>2590</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B5052-54CC-48C2-B708-62115D3602D3}">
  <sheetPr codeName="Hoja59"/>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1721</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1722</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1723</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3.75" customHeight="1">
      <c r="A10" s="363"/>
      <c r="B10" s="364"/>
      <c r="C10" s="335" t="s">
        <v>1724</v>
      </c>
      <c r="D10" s="336"/>
      <c r="E10" s="371"/>
      <c r="F10" s="372" t="s">
        <v>1726</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62.25" customHeight="1" thickBot="1">
      <c r="A12" s="365"/>
      <c r="B12" s="366"/>
      <c r="C12" s="528" t="s">
        <v>1725</v>
      </c>
      <c r="D12" s="528"/>
      <c r="E12" s="528"/>
      <c r="F12" s="378"/>
      <c r="G12" s="379"/>
      <c r="H12" s="379"/>
      <c r="I12" s="379"/>
      <c r="J12" s="379"/>
      <c r="K12" s="379"/>
      <c r="L12" s="379"/>
      <c r="M12" s="380"/>
      <c r="N12" s="522" t="s">
        <v>197</v>
      </c>
      <c r="O12" s="523"/>
      <c r="P12" s="523"/>
      <c r="Q12" s="524"/>
      <c r="R12" s="258" t="s">
        <v>1720</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16</v>
      </c>
      <c r="K22" s="449"/>
      <c r="L22" s="450"/>
      <c r="M22" s="69"/>
      <c r="N22" s="448"/>
      <c r="O22" s="450"/>
      <c r="P22" s="448"/>
      <c r="Q22" s="449"/>
      <c r="R22" s="450"/>
      <c r="S22" s="448"/>
      <c r="T22" s="450"/>
      <c r="U22" s="448"/>
      <c r="V22" s="450"/>
      <c r="W22" s="70">
        <v>10</v>
      </c>
      <c r="X22" s="70">
        <f>SUM(C22:W22)</f>
        <v>26</v>
      </c>
      <c r="Y22" s="23"/>
    </row>
    <row r="23" spans="1:25" ht="19" customHeight="1" thickBot="1">
      <c r="A23" s="468" t="s">
        <v>76</v>
      </c>
      <c r="B23" s="469"/>
      <c r="C23" s="65"/>
      <c r="D23" s="65"/>
      <c r="E23" s="65"/>
      <c r="F23" s="455"/>
      <c r="G23" s="455"/>
      <c r="H23" s="455"/>
      <c r="I23" s="65"/>
      <c r="J23" s="519">
        <v>16</v>
      </c>
      <c r="K23" s="520"/>
      <c r="L23" s="521"/>
      <c r="M23" s="65"/>
      <c r="N23" s="455"/>
      <c r="O23" s="455"/>
      <c r="P23" s="455"/>
      <c r="Q23" s="455"/>
      <c r="R23" s="455"/>
      <c r="S23" s="455"/>
      <c r="T23" s="455"/>
      <c r="U23" s="455"/>
      <c r="V23" s="455"/>
      <c r="W23" s="71">
        <v>10</v>
      </c>
      <c r="X23" s="71">
        <f>SUM(C23:W23)</f>
        <v>26</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513"/>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t="s">
        <v>2410</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96.75" customHeight="1" thickBot="1">
      <c r="A63" s="513" t="s">
        <v>2591</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AF706-963C-4226-8E82-BA17F07ADB6D}">
  <sheetPr codeName="Hoja60"/>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1729</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1722</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1730</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64.5" customHeight="1">
      <c r="A10" s="363"/>
      <c r="B10" s="364"/>
      <c r="C10" s="335" t="s">
        <v>1731</v>
      </c>
      <c r="D10" s="336"/>
      <c r="E10" s="371"/>
      <c r="F10" s="372" t="s">
        <v>1733</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84" customHeight="1" thickBot="1">
      <c r="A12" s="365"/>
      <c r="B12" s="366"/>
      <c r="C12" s="528" t="s">
        <v>1732</v>
      </c>
      <c r="D12" s="528"/>
      <c r="E12" s="528"/>
      <c r="F12" s="378"/>
      <c r="G12" s="379"/>
      <c r="H12" s="379"/>
      <c r="I12" s="379"/>
      <c r="J12" s="379"/>
      <c r="K12" s="379"/>
      <c r="L12" s="379"/>
      <c r="M12" s="380"/>
      <c r="N12" s="522" t="s">
        <v>132</v>
      </c>
      <c r="O12" s="523"/>
      <c r="P12" s="523"/>
      <c r="Q12" s="524"/>
      <c r="R12" s="258" t="s">
        <v>1728</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450</v>
      </c>
      <c r="B15" s="490"/>
      <c r="C15" s="489">
        <v>1</v>
      </c>
      <c r="D15" s="490"/>
      <c r="E15" s="484"/>
      <c r="F15" s="423" t="s">
        <v>200</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v>2</v>
      </c>
      <c r="G22" s="449"/>
      <c r="H22" s="450"/>
      <c r="I22" s="69"/>
      <c r="J22" s="448"/>
      <c r="K22" s="449"/>
      <c r="L22" s="450"/>
      <c r="M22" s="69"/>
      <c r="N22" s="448">
        <v>6</v>
      </c>
      <c r="O22" s="450"/>
      <c r="P22" s="448"/>
      <c r="Q22" s="449"/>
      <c r="R22" s="450"/>
      <c r="S22" s="448"/>
      <c r="T22" s="450"/>
      <c r="U22" s="448"/>
      <c r="V22" s="450"/>
      <c r="W22" s="70">
        <v>11</v>
      </c>
      <c r="X22" s="70">
        <f>SUM(C22:W22)</f>
        <v>19</v>
      </c>
      <c r="Y22" s="23"/>
    </row>
    <row r="23" spans="1:25" ht="19" customHeight="1" thickBot="1">
      <c r="A23" s="468" t="s">
        <v>76</v>
      </c>
      <c r="B23" s="469"/>
      <c r="C23" s="65"/>
      <c r="D23" s="65"/>
      <c r="E23" s="65"/>
      <c r="F23" s="455">
        <v>2</v>
      </c>
      <c r="G23" s="455"/>
      <c r="H23" s="455"/>
      <c r="I23" s="65"/>
      <c r="J23" s="519"/>
      <c r="K23" s="520"/>
      <c r="L23" s="521"/>
      <c r="M23" s="65"/>
      <c r="N23" s="455">
        <v>6</v>
      </c>
      <c r="O23" s="455"/>
      <c r="P23" s="455"/>
      <c r="Q23" s="455"/>
      <c r="R23" s="455"/>
      <c r="S23" s="455"/>
      <c r="T23" s="455"/>
      <c r="U23" s="455"/>
      <c r="V23" s="455"/>
      <c r="W23" s="71">
        <v>11</v>
      </c>
      <c r="X23" s="71">
        <f>SUM(C23:W23)</f>
        <v>19</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513"/>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t="s">
        <v>2592</v>
      </c>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t="s">
        <v>2593</v>
      </c>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96.75" customHeight="1" thickBot="1">
      <c r="A63" s="513" t="s">
        <v>2594</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D14F-373F-4F06-A13A-548AD4D22840}">
  <sheetPr codeName="Hoja7"/>
  <dimension ref="A1:I43"/>
  <sheetViews>
    <sheetView workbookViewId="0">
      <pane ySplit="9" topLeftCell="A10" activePane="bottomLeft" state="frozen"/>
      <selection pane="bottomLeft" activeCell="C10" sqref="C10"/>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201</v>
      </c>
      <c r="D7" s="323"/>
      <c r="E7" s="43"/>
      <c r="F7" s="37"/>
      <c r="G7" s="37"/>
    </row>
    <row r="8" spans="1:7" ht="20.25" customHeight="1">
      <c r="A8" s="37"/>
      <c r="B8" s="42"/>
      <c r="C8" s="323"/>
      <c r="D8" s="323"/>
      <c r="E8" s="43"/>
      <c r="F8" s="37"/>
      <c r="G8" s="37"/>
    </row>
    <row r="9" spans="1:7" ht="14">
      <c r="A9" s="37"/>
      <c r="B9" s="42"/>
      <c r="C9" s="56"/>
      <c r="D9" s="37"/>
      <c r="E9" s="43"/>
      <c r="F9" s="37"/>
      <c r="G9" s="37"/>
    </row>
    <row r="10" spans="1:7" ht="28">
      <c r="A10" s="37"/>
      <c r="B10" s="42"/>
      <c r="C10" s="61" t="s">
        <v>1677</v>
      </c>
      <c r="D10" s="62" t="s">
        <v>1678</v>
      </c>
      <c r="E10" s="43"/>
      <c r="F10" s="37"/>
      <c r="G10" s="37"/>
    </row>
    <row r="11" spans="1:7" ht="14" hidden="1">
      <c r="A11" s="37"/>
      <c r="B11" s="42"/>
      <c r="C11" s="61"/>
      <c r="D11" s="62"/>
      <c r="E11" s="43"/>
      <c r="F11" s="37"/>
      <c r="G11" s="37"/>
    </row>
    <row r="12" spans="1:7" ht="14">
      <c r="A12" s="37"/>
      <c r="B12" s="42"/>
      <c r="C12" s="61" t="s">
        <v>1683</v>
      </c>
      <c r="D12" s="62" t="s">
        <v>1684</v>
      </c>
      <c r="E12" s="43"/>
      <c r="F12" s="37"/>
      <c r="G12" s="37"/>
    </row>
    <row r="13" spans="1:7" ht="27.75" customHeight="1">
      <c r="A13" s="37"/>
      <c r="B13" s="42"/>
      <c r="C13" s="61" t="s">
        <v>1688</v>
      </c>
      <c r="D13" s="62" t="s">
        <v>1689</v>
      </c>
      <c r="E13" s="43"/>
      <c r="F13" s="37"/>
      <c r="G13" s="37"/>
    </row>
    <row r="14" spans="1:7" ht="42">
      <c r="A14" s="37"/>
      <c r="B14" s="42"/>
      <c r="C14" s="61" t="s">
        <v>1693</v>
      </c>
      <c r="D14" s="62" t="s">
        <v>1694</v>
      </c>
      <c r="E14" s="43"/>
      <c r="F14" s="37"/>
      <c r="G14" s="37"/>
    </row>
    <row r="15" spans="1:7" ht="56">
      <c r="A15" s="37"/>
      <c r="B15" s="42"/>
      <c r="C15" s="61" t="s">
        <v>1697</v>
      </c>
      <c r="D15" s="62" t="s">
        <v>1698</v>
      </c>
      <c r="E15" s="43"/>
      <c r="F15" s="37"/>
      <c r="G15" s="37"/>
    </row>
    <row r="16" spans="1:7" s="37" customFormat="1" ht="42">
      <c r="B16" s="42"/>
      <c r="C16" s="61" t="s">
        <v>1702</v>
      </c>
      <c r="D16" s="62" t="s">
        <v>1703</v>
      </c>
      <c r="E16" s="43"/>
    </row>
    <row r="17" spans="1:6" ht="42">
      <c r="A17" s="37"/>
      <c r="B17" s="42"/>
      <c r="C17" s="61" t="s">
        <v>1708</v>
      </c>
      <c r="D17" s="62" t="s">
        <v>1709</v>
      </c>
      <c r="E17" s="43"/>
      <c r="F17" s="37"/>
    </row>
    <row r="18" spans="1:6" ht="28">
      <c r="A18" s="37"/>
      <c r="B18" s="42"/>
      <c r="C18" s="61" t="s">
        <v>1715</v>
      </c>
      <c r="D18" s="62" t="s">
        <v>275</v>
      </c>
      <c r="E18" s="43"/>
      <c r="F18" s="37"/>
    </row>
    <row r="19" spans="1:6" ht="28">
      <c r="A19" s="37"/>
      <c r="B19" s="42"/>
      <c r="C19" s="61" t="s">
        <v>1720</v>
      </c>
      <c r="D19" s="62" t="s">
        <v>1721</v>
      </c>
      <c r="E19" s="43"/>
      <c r="F19" s="37"/>
    </row>
    <row r="20" spans="1:6" ht="14" hidden="1">
      <c r="A20" s="37"/>
      <c r="B20" s="42"/>
      <c r="C20" s="61"/>
      <c r="D20" s="62"/>
      <c r="E20" s="43"/>
      <c r="F20" s="37"/>
    </row>
    <row r="21" spans="1:6" ht="14" hidden="1">
      <c r="A21" s="37"/>
      <c r="B21" s="42"/>
      <c r="C21" s="61"/>
      <c r="D21" s="62"/>
      <c r="E21" s="43"/>
      <c r="F21" s="37"/>
    </row>
    <row r="22" spans="1:6" ht="14" hidden="1">
      <c r="A22" s="37"/>
      <c r="B22" s="42"/>
      <c r="C22" s="61"/>
      <c r="D22" s="62"/>
      <c r="E22" s="43"/>
      <c r="F22" s="37"/>
    </row>
    <row r="23" spans="1:6" ht="14" hidden="1">
      <c r="A23" s="37"/>
      <c r="B23" s="42"/>
      <c r="C23" s="61"/>
      <c r="D23" s="62"/>
      <c r="E23" s="43"/>
      <c r="F23" s="37"/>
    </row>
    <row r="24" spans="1:6" ht="42">
      <c r="A24" s="37"/>
      <c r="B24" s="42"/>
      <c r="C24" s="61" t="s">
        <v>1728</v>
      </c>
      <c r="D24" s="62" t="s">
        <v>1729</v>
      </c>
      <c r="E24" s="43"/>
      <c r="F24" s="37"/>
    </row>
    <row r="25" spans="1:6" ht="28">
      <c r="A25" s="37"/>
      <c r="B25" s="42"/>
      <c r="C25" s="61" t="s">
        <v>1734</v>
      </c>
      <c r="D25" s="62" t="s">
        <v>1735</v>
      </c>
      <c r="E25" s="43"/>
      <c r="F25" s="37"/>
    </row>
    <row r="26" spans="1:6" ht="28">
      <c r="A26" s="37"/>
      <c r="B26" s="42"/>
      <c r="C26" s="61" t="s">
        <v>1739</v>
      </c>
      <c r="D26" s="62" t="s">
        <v>1740</v>
      </c>
      <c r="E26" s="43"/>
      <c r="F26" s="37"/>
    </row>
    <row r="27" spans="1:6" ht="42">
      <c r="A27" s="37"/>
      <c r="B27" s="42"/>
      <c r="C27" s="61" t="s">
        <v>1744</v>
      </c>
      <c r="D27" s="62" t="s">
        <v>1745</v>
      </c>
      <c r="E27" s="43"/>
      <c r="F27" s="37"/>
    </row>
    <row r="28" spans="1:6" ht="28">
      <c r="A28" s="37"/>
      <c r="B28" s="42"/>
      <c r="C28" s="61" t="s">
        <v>1750</v>
      </c>
      <c r="D28" s="62" t="s">
        <v>1751</v>
      </c>
      <c r="E28" s="43"/>
      <c r="F28" s="37"/>
    </row>
    <row r="29" spans="1:6" ht="28">
      <c r="A29" s="37"/>
      <c r="B29" s="42"/>
      <c r="C29" s="61" t="s">
        <v>1755</v>
      </c>
      <c r="D29" s="62" t="s">
        <v>1756</v>
      </c>
      <c r="E29" s="43"/>
      <c r="F29" s="37"/>
    </row>
    <row r="30" spans="1:6" ht="56">
      <c r="A30" s="37"/>
      <c r="B30" s="42"/>
      <c r="C30" s="61" t="s">
        <v>1760</v>
      </c>
      <c r="D30" s="62" t="s">
        <v>1761</v>
      </c>
      <c r="E30" s="43"/>
      <c r="F30" s="37"/>
    </row>
    <row r="31" spans="1:6" ht="14">
      <c r="A31" s="37"/>
      <c r="B31" s="42"/>
      <c r="C31" s="61" t="s">
        <v>1765</v>
      </c>
      <c r="D31" s="62" t="s">
        <v>1626</v>
      </c>
      <c r="E31" s="43"/>
      <c r="F31" s="37"/>
    </row>
    <row r="32" spans="1:6" ht="14.5" thickBot="1">
      <c r="A32" s="37"/>
      <c r="B32" s="44"/>
      <c r="C32" s="59"/>
      <c r="D32" s="45"/>
      <c r="E32" s="46"/>
      <c r="F32" s="37"/>
    </row>
    <row r="33" spans="1:6" ht="14.25" customHeight="1">
      <c r="A33" s="37"/>
      <c r="B33" s="37"/>
      <c r="C33" s="56"/>
      <c r="D33" s="37"/>
      <c r="E33" s="37"/>
      <c r="F33" s="37"/>
    </row>
    <row r="34" spans="1:6" ht="14.25" customHeight="1"/>
    <row r="35" spans="1:6" ht="14.25" customHeight="1"/>
    <row r="36" spans="1:6" ht="14.25" customHeight="1"/>
    <row r="37" spans="1:6" ht="14.25" customHeight="1"/>
    <row r="38" spans="1:6" ht="14.25" customHeight="1"/>
    <row r="39" spans="1:6" ht="14.25" customHeight="1"/>
    <row r="40" spans="1:6" ht="14.25" customHeight="1"/>
    <row r="41" spans="1:6" ht="14.25" customHeight="1"/>
    <row r="42" spans="1:6" ht="14.25" customHeight="1"/>
    <row r="43" spans="1:6" ht="14.25" customHeight="1"/>
  </sheetData>
  <mergeCells count="1">
    <mergeCell ref="C7:D8"/>
  </mergeCells>
  <hyperlinks>
    <hyperlink ref="C10" location="'AT05'!A1" display="AT05" xr:uid="{514DAAA0-603B-4457-8F6D-98A86DEAAC7E}"/>
    <hyperlink ref="C12" location="'AT06'!A1" display="AT06" xr:uid="{6E572F65-8EBF-488F-94E7-C8283F5B16AC}"/>
    <hyperlink ref="C13" location="'SE08'!A1" display="SE08" xr:uid="{88D13EB2-B150-4F4E-B753-4880A9304D3F}"/>
    <hyperlink ref="C14" location="'SE09'!A1" display="SE09" xr:uid="{D0CFE9F3-5020-48AF-94E1-68EC4427EE59}"/>
    <hyperlink ref="C15" location="'SE10'!A1" display="SE10" xr:uid="{DDE2B7F3-6D2B-494E-974D-A659C94771B7}"/>
    <hyperlink ref="C16" location="'SE11'!A1" display="SE11" xr:uid="{9DEC3385-17E4-4C86-AD73-B9E8484E23D7}"/>
    <hyperlink ref="C17" location="'RL09'!A1" display="RL09" xr:uid="{7C0D78A4-76CE-4C66-AC54-1150A285370E}"/>
    <hyperlink ref="C18" location="'DE09'!A1" display="DE09" xr:uid="{A6F41A6E-681A-42A1-AAEA-9C94F20D144F}"/>
    <hyperlink ref="C19" location="'SE12'!A1" display="SE12" xr:uid="{FE8C52C2-DFF0-4FEE-A7DF-7B4C5C4BFFEA}"/>
    <hyperlink ref="C24" location="'SE13'!A1" display="SE13" xr:uid="{89BA1933-C8B0-4BE9-A92C-430554DC9CA8}"/>
    <hyperlink ref="C25" location="'RL10'!A1" display="RL10" xr:uid="{05C9F198-1AD3-4984-BACD-B08B3B4307C9}"/>
    <hyperlink ref="C26" location="'SE14'!A1" display="SE14" xr:uid="{883F2F9D-A7A4-4445-BAD6-421D3FF18DD2}"/>
    <hyperlink ref="C27" location="'SE15'!A1" display="SE15" xr:uid="{648286D3-6C6A-4A11-8B12-CC0073259AF5}"/>
    <hyperlink ref="C28" location="'SE16'!A1" display="SE16" xr:uid="{B16E962E-4DB1-4427-9C18-A0E342471630}"/>
    <hyperlink ref="C29" location="'SE17'!A1" display="SE17" xr:uid="{4C5FFE94-4E0A-423B-BE6B-E44DD9BB8C09}"/>
    <hyperlink ref="C30" location="'SE18'!A1" display="SE18" xr:uid="{D4312EE9-375E-4569-A8F5-626CF56231C7}"/>
    <hyperlink ref="C31" location="'GF02-C'!A1" display="GF02-C" xr:uid="{100988D7-F9BC-438E-9873-9B3847D33AE5}"/>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3F98B-A351-408E-9B0A-F5BE1C9751A2}">
  <sheetPr codeName="Hoja61"/>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1735</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1736</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64.5" customHeight="1">
      <c r="A10" s="363"/>
      <c r="B10" s="364"/>
      <c r="C10" s="335" t="s">
        <v>1737</v>
      </c>
      <c r="D10" s="336"/>
      <c r="E10" s="371"/>
      <c r="F10" s="372" t="s">
        <v>1738</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84" customHeight="1" thickBot="1">
      <c r="A12" s="365"/>
      <c r="B12" s="366"/>
      <c r="C12" s="528"/>
      <c r="D12" s="528"/>
      <c r="E12" s="528"/>
      <c r="F12" s="378"/>
      <c r="G12" s="379"/>
      <c r="H12" s="379"/>
      <c r="I12" s="379"/>
      <c r="J12" s="379"/>
      <c r="K12" s="379"/>
      <c r="L12" s="379"/>
      <c r="M12" s="380"/>
      <c r="N12" s="522" t="s">
        <v>132</v>
      </c>
      <c r="O12" s="523"/>
      <c r="P12" s="523"/>
      <c r="Q12" s="524"/>
      <c r="R12" s="258" t="s">
        <v>1734</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v>7</v>
      </c>
      <c r="F22" s="448"/>
      <c r="G22" s="449"/>
      <c r="H22" s="450"/>
      <c r="I22" s="69"/>
      <c r="J22" s="448">
        <v>7</v>
      </c>
      <c r="K22" s="449"/>
      <c r="L22" s="450"/>
      <c r="M22" s="69"/>
      <c r="N22" s="448"/>
      <c r="O22" s="450"/>
      <c r="P22" s="448">
        <v>8</v>
      </c>
      <c r="Q22" s="449"/>
      <c r="R22" s="450"/>
      <c r="S22" s="448"/>
      <c r="T22" s="450"/>
      <c r="U22" s="448"/>
      <c r="V22" s="450"/>
      <c r="W22" s="70">
        <v>8</v>
      </c>
      <c r="X22" s="70">
        <f>SUM(C22:W22)</f>
        <v>30</v>
      </c>
      <c r="Y22" s="23"/>
    </row>
    <row r="23" spans="1:25" ht="19" customHeight="1" thickBot="1">
      <c r="A23" s="468" t="s">
        <v>76</v>
      </c>
      <c r="B23" s="469"/>
      <c r="C23" s="65"/>
      <c r="D23" s="65"/>
      <c r="E23" s="65">
        <v>7</v>
      </c>
      <c r="F23" s="455"/>
      <c r="G23" s="455"/>
      <c r="H23" s="455"/>
      <c r="I23" s="65"/>
      <c r="J23" s="519">
        <v>7</v>
      </c>
      <c r="K23" s="520"/>
      <c r="L23" s="521"/>
      <c r="M23" s="65"/>
      <c r="N23" s="455"/>
      <c r="O23" s="455"/>
      <c r="P23" s="455">
        <v>8</v>
      </c>
      <c r="Q23" s="455"/>
      <c r="R23" s="455"/>
      <c r="S23" s="455"/>
      <c r="T23" s="455"/>
      <c r="U23" s="455"/>
      <c r="V23" s="455"/>
      <c r="W23" s="71">
        <v>8</v>
      </c>
      <c r="X23" s="71">
        <f>SUM(C23:W23)</f>
        <v>30</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261.75" customHeight="1" thickBot="1">
      <c r="A45" s="513" t="s">
        <v>2595</v>
      </c>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246.75" customHeight="1" thickBot="1">
      <c r="A51" s="513" t="s">
        <v>2411</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390" customHeight="1" thickBot="1">
      <c r="A57" s="513" t="s">
        <v>2596</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112.5" customHeight="1" thickBot="1">
      <c r="A63" s="513" t="s">
        <v>2597</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692D-D1C1-47B6-8F44-A65388E62CC8}">
  <sheetPr codeName="Hoja62"/>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1741</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1742</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64.5" customHeight="1">
      <c r="A10" s="363"/>
      <c r="B10" s="364"/>
      <c r="C10" s="335" t="s">
        <v>1743</v>
      </c>
      <c r="D10" s="336"/>
      <c r="E10" s="371"/>
      <c r="F10" s="372" t="s">
        <v>1738</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84" customHeight="1" thickBot="1">
      <c r="A12" s="365"/>
      <c r="B12" s="366"/>
      <c r="C12" s="528"/>
      <c r="D12" s="528"/>
      <c r="E12" s="528"/>
      <c r="F12" s="378"/>
      <c r="G12" s="379"/>
      <c r="H12" s="379"/>
      <c r="I12" s="379"/>
      <c r="J12" s="379"/>
      <c r="K12" s="379"/>
      <c r="L12" s="379"/>
      <c r="M12" s="380"/>
      <c r="N12" s="522" t="s">
        <v>197</v>
      </c>
      <c r="O12" s="523"/>
      <c r="P12" s="523"/>
      <c r="Q12" s="524"/>
      <c r="R12" s="258" t="s">
        <v>1739</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v>
      </c>
      <c r="K22" s="449"/>
      <c r="L22" s="450"/>
      <c r="M22" s="69"/>
      <c r="N22" s="448"/>
      <c r="O22" s="450"/>
      <c r="P22" s="448"/>
      <c r="Q22" s="449"/>
      <c r="R22" s="450"/>
      <c r="S22" s="448"/>
      <c r="T22" s="450"/>
      <c r="U22" s="448"/>
      <c r="V22" s="450"/>
      <c r="W22" s="70">
        <v>1</v>
      </c>
      <c r="X22" s="70">
        <f>SUM(C22:W22)</f>
        <v>2</v>
      </c>
      <c r="Y22" s="23"/>
    </row>
    <row r="23" spans="1:25" ht="19" customHeight="1" thickBot="1">
      <c r="A23" s="468" t="s">
        <v>76</v>
      </c>
      <c r="B23" s="469"/>
      <c r="C23" s="65"/>
      <c r="D23" s="65"/>
      <c r="E23" s="65"/>
      <c r="F23" s="455"/>
      <c r="G23" s="455"/>
      <c r="H23" s="455"/>
      <c r="I23" s="65"/>
      <c r="J23" s="519">
        <v>1</v>
      </c>
      <c r="K23" s="520"/>
      <c r="L23" s="521"/>
      <c r="M23" s="65"/>
      <c r="N23" s="455"/>
      <c r="O23" s="455"/>
      <c r="P23" s="455"/>
      <c r="Q23" s="455"/>
      <c r="R23" s="455"/>
      <c r="S23" s="455"/>
      <c r="T23" s="455"/>
      <c r="U23" s="455"/>
      <c r="V23" s="455"/>
      <c r="W23" s="71">
        <v>1</v>
      </c>
      <c r="X23" s="71">
        <f>SUM(C23:W23)</f>
        <v>2</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513"/>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t="s">
        <v>2598</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0.75" customHeight="1" thickBot="1">
      <c r="A63" s="513" t="s">
        <v>2599</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0331A-EEBB-46C0-87A2-BC1DE06DCF0D}">
  <sheetPr codeName="Hoja63"/>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1746</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1747</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105.75" customHeight="1">
      <c r="A10" s="363"/>
      <c r="B10" s="364"/>
      <c r="C10" s="335" t="s">
        <v>1748</v>
      </c>
      <c r="D10" s="336"/>
      <c r="E10" s="371"/>
      <c r="F10" s="372" t="s">
        <v>1749</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84" customHeight="1" thickBot="1">
      <c r="A12" s="365"/>
      <c r="B12" s="366"/>
      <c r="C12" s="528"/>
      <c r="D12" s="528"/>
      <c r="E12" s="528"/>
      <c r="F12" s="378"/>
      <c r="G12" s="379"/>
      <c r="H12" s="379"/>
      <c r="I12" s="379"/>
      <c r="J12" s="379"/>
      <c r="K12" s="379"/>
      <c r="L12" s="379"/>
      <c r="M12" s="380"/>
      <c r="N12" s="522" t="s">
        <v>197</v>
      </c>
      <c r="O12" s="523"/>
      <c r="P12" s="523"/>
      <c r="Q12" s="524"/>
      <c r="R12" s="258" t="s">
        <v>1744</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v>
      </c>
      <c r="K22" s="449"/>
      <c r="L22" s="450"/>
      <c r="M22" s="69"/>
      <c r="N22" s="448"/>
      <c r="O22" s="450"/>
      <c r="P22" s="448"/>
      <c r="Q22" s="449"/>
      <c r="R22" s="450"/>
      <c r="S22" s="448"/>
      <c r="T22" s="450"/>
      <c r="U22" s="448"/>
      <c r="V22" s="450"/>
      <c r="W22" s="70">
        <v>1</v>
      </c>
      <c r="X22" s="70">
        <f>SUM(C22:W22)</f>
        <v>2</v>
      </c>
      <c r="Y22" s="23"/>
    </row>
    <row r="23" spans="1:25" ht="19" customHeight="1" thickBot="1">
      <c r="A23" s="468" t="s">
        <v>76</v>
      </c>
      <c r="B23" s="469"/>
      <c r="C23" s="65"/>
      <c r="D23" s="65"/>
      <c r="E23" s="65"/>
      <c r="F23" s="455"/>
      <c r="G23" s="455"/>
      <c r="H23" s="455"/>
      <c r="I23" s="65"/>
      <c r="J23" s="519">
        <v>1</v>
      </c>
      <c r="K23" s="520"/>
      <c r="L23" s="521"/>
      <c r="M23" s="65"/>
      <c r="N23" s="455"/>
      <c r="O23" s="455"/>
      <c r="P23" s="455"/>
      <c r="Q23" s="455"/>
      <c r="R23" s="455"/>
      <c r="S23" s="455"/>
      <c r="T23" s="455"/>
      <c r="U23" s="455"/>
      <c r="V23" s="455"/>
      <c r="W23" s="71">
        <v>1</v>
      </c>
      <c r="X23" s="71">
        <f>SUM(C23:W23)</f>
        <v>2</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513"/>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t="s">
        <v>2412</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0.75" customHeight="1" thickBot="1">
      <c r="A63" s="513" t="s">
        <v>2600</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19AC-03DB-4A00-8B2B-8C3765258667}">
  <sheetPr codeName="Hoja64"/>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1751</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1752</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105.75" customHeight="1">
      <c r="A10" s="363"/>
      <c r="B10" s="364"/>
      <c r="C10" s="335" t="s">
        <v>1753</v>
      </c>
      <c r="D10" s="336"/>
      <c r="E10" s="371"/>
      <c r="F10" s="372" t="s">
        <v>1754</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84" customHeight="1" thickBot="1">
      <c r="A12" s="365"/>
      <c r="B12" s="366"/>
      <c r="C12" s="528"/>
      <c r="D12" s="528"/>
      <c r="E12" s="528"/>
      <c r="F12" s="378"/>
      <c r="G12" s="379"/>
      <c r="H12" s="379"/>
      <c r="I12" s="379"/>
      <c r="J12" s="379"/>
      <c r="K12" s="379"/>
      <c r="L12" s="379"/>
      <c r="M12" s="380"/>
      <c r="N12" s="522" t="s">
        <v>132</v>
      </c>
      <c r="O12" s="523"/>
      <c r="P12" s="523"/>
      <c r="Q12" s="524"/>
      <c r="R12" s="258" t="s">
        <v>1750</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v>
      </c>
      <c r="K22" s="449"/>
      <c r="L22" s="450"/>
      <c r="M22" s="69"/>
      <c r="N22" s="448"/>
      <c r="O22" s="450"/>
      <c r="P22" s="448"/>
      <c r="Q22" s="449"/>
      <c r="R22" s="450"/>
      <c r="S22" s="448"/>
      <c r="T22" s="450"/>
      <c r="U22" s="448"/>
      <c r="V22" s="450"/>
      <c r="W22" s="70">
        <v>1</v>
      </c>
      <c r="X22" s="70">
        <f>SUM(C22:W22)</f>
        <v>2</v>
      </c>
      <c r="Y22" s="23"/>
    </row>
    <row r="23" spans="1:25" ht="19" customHeight="1" thickBot="1">
      <c r="A23" s="468" t="s">
        <v>76</v>
      </c>
      <c r="B23" s="469"/>
      <c r="C23" s="65"/>
      <c r="D23" s="65"/>
      <c r="E23" s="65"/>
      <c r="F23" s="455"/>
      <c r="G23" s="455"/>
      <c r="H23" s="455"/>
      <c r="I23" s="65"/>
      <c r="J23" s="519">
        <v>1</v>
      </c>
      <c r="K23" s="520"/>
      <c r="L23" s="521"/>
      <c r="M23" s="65"/>
      <c r="N23" s="455"/>
      <c r="O23" s="455"/>
      <c r="P23" s="455"/>
      <c r="Q23" s="455"/>
      <c r="R23" s="455"/>
      <c r="S23" s="455"/>
      <c r="T23" s="455"/>
      <c r="U23" s="455"/>
      <c r="V23" s="455"/>
      <c r="W23" s="71">
        <v>1</v>
      </c>
      <c r="X23" s="71">
        <f>SUM(C23:W23)</f>
        <v>2</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513"/>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47.25" customHeight="1" thickBot="1">
      <c r="A51" s="513" t="s">
        <v>2601</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0.75" customHeight="1" thickBot="1">
      <c r="A63" s="513" t="s">
        <v>2602</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6CF7B-E95C-4350-9A96-3596DFCC5494}">
  <sheetPr codeName="Hoja65"/>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1756</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2" customHeight="1">
      <c r="A8" s="359" t="s">
        <v>2470</v>
      </c>
      <c r="B8" s="360"/>
      <c r="C8" s="332" t="s">
        <v>1757</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82.5" customHeight="1">
      <c r="A10" s="363"/>
      <c r="B10" s="364"/>
      <c r="C10" s="335" t="s">
        <v>1758</v>
      </c>
      <c r="D10" s="336"/>
      <c r="E10" s="371"/>
      <c r="F10" s="372" t="s">
        <v>1759</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55.5" customHeight="1" thickBot="1">
      <c r="A12" s="365"/>
      <c r="B12" s="366"/>
      <c r="C12" s="528"/>
      <c r="D12" s="528"/>
      <c r="E12" s="528"/>
      <c r="F12" s="378"/>
      <c r="G12" s="379"/>
      <c r="H12" s="379"/>
      <c r="I12" s="379"/>
      <c r="J12" s="379"/>
      <c r="K12" s="379"/>
      <c r="L12" s="379"/>
      <c r="M12" s="380"/>
      <c r="N12" s="522" t="s">
        <v>197</v>
      </c>
      <c r="O12" s="523"/>
      <c r="P12" s="523"/>
      <c r="Q12" s="524"/>
      <c r="R12" s="258" t="s">
        <v>1755</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v>
      </c>
      <c r="K22" s="449"/>
      <c r="L22" s="450"/>
      <c r="M22" s="69"/>
      <c r="N22" s="448"/>
      <c r="O22" s="450"/>
      <c r="P22" s="448"/>
      <c r="Q22" s="449"/>
      <c r="R22" s="450"/>
      <c r="S22" s="448"/>
      <c r="T22" s="450"/>
      <c r="U22" s="448"/>
      <c r="V22" s="450"/>
      <c r="W22" s="70">
        <v>1</v>
      </c>
      <c r="X22" s="70">
        <f>SUM(C22:W22)</f>
        <v>2</v>
      </c>
      <c r="Y22" s="23"/>
    </row>
    <row r="23" spans="1:25" ht="19" customHeight="1" thickBot="1">
      <c r="A23" s="468" t="s">
        <v>76</v>
      </c>
      <c r="B23" s="469"/>
      <c r="C23" s="65"/>
      <c r="D23" s="65"/>
      <c r="E23" s="65"/>
      <c r="F23" s="455"/>
      <c r="G23" s="455"/>
      <c r="H23" s="455"/>
      <c r="I23" s="65"/>
      <c r="J23" s="519">
        <v>1</v>
      </c>
      <c r="K23" s="520"/>
      <c r="L23" s="521"/>
      <c r="M23" s="65"/>
      <c r="N23" s="455"/>
      <c r="O23" s="455"/>
      <c r="P23" s="455"/>
      <c r="Q23" s="455"/>
      <c r="R23" s="455"/>
      <c r="S23" s="455"/>
      <c r="T23" s="455"/>
      <c r="U23" s="455"/>
      <c r="V23" s="455"/>
      <c r="W23" s="71">
        <v>1</v>
      </c>
      <c r="X23" s="71">
        <f>SUM(C23:W23)</f>
        <v>2</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513"/>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94.5" customHeight="1" thickBot="1">
      <c r="A51" s="513" t="s">
        <v>2603</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0.75" customHeight="1" thickBot="1">
      <c r="A63" s="513" t="s">
        <v>2604</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16AD-1B35-498E-86A6-CD4BFEB6B3B8}">
  <sheetPr codeName="Hoja66"/>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8.5"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1761</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23"/>
    </row>
    <row r="8" spans="1:25" ht="49.5" customHeight="1">
      <c r="A8" s="359" t="s">
        <v>2470</v>
      </c>
      <c r="B8" s="360"/>
      <c r="C8" s="332" t="s">
        <v>1762</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6" customHeight="1">
      <c r="A10" s="363"/>
      <c r="B10" s="364"/>
      <c r="C10" s="335" t="s">
        <v>1763</v>
      </c>
      <c r="D10" s="336"/>
      <c r="E10" s="371"/>
      <c r="F10" s="372" t="s">
        <v>1764</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55.5" customHeight="1" thickBot="1">
      <c r="A12" s="365"/>
      <c r="B12" s="366"/>
      <c r="C12" s="528"/>
      <c r="D12" s="528"/>
      <c r="E12" s="528"/>
      <c r="F12" s="378"/>
      <c r="G12" s="379"/>
      <c r="H12" s="379"/>
      <c r="I12" s="379"/>
      <c r="J12" s="379"/>
      <c r="K12" s="379"/>
      <c r="L12" s="379"/>
      <c r="M12" s="380"/>
      <c r="N12" s="522" t="s">
        <v>197</v>
      </c>
      <c r="O12" s="523"/>
      <c r="P12" s="523"/>
      <c r="Q12" s="524"/>
      <c r="R12" s="258" t="s">
        <v>1760</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69"/>
      <c r="F22" s="448"/>
      <c r="G22" s="449"/>
      <c r="H22" s="450"/>
      <c r="I22" s="69"/>
      <c r="J22" s="448">
        <v>1</v>
      </c>
      <c r="K22" s="449"/>
      <c r="L22" s="450"/>
      <c r="M22" s="69"/>
      <c r="N22" s="448"/>
      <c r="O22" s="450"/>
      <c r="P22" s="448"/>
      <c r="Q22" s="449"/>
      <c r="R22" s="450"/>
      <c r="S22" s="448"/>
      <c r="T22" s="450"/>
      <c r="U22" s="448"/>
      <c r="V22" s="450"/>
      <c r="W22" s="70">
        <v>1</v>
      </c>
      <c r="X22" s="70">
        <f>SUM(C22:W22)</f>
        <v>2</v>
      </c>
      <c r="Y22" s="23"/>
    </row>
    <row r="23" spans="1:25" ht="19" customHeight="1" thickBot="1">
      <c r="A23" s="468" t="s">
        <v>76</v>
      </c>
      <c r="B23" s="469"/>
      <c r="C23" s="65"/>
      <c r="D23" s="65"/>
      <c r="E23" s="65"/>
      <c r="F23" s="455"/>
      <c r="G23" s="455"/>
      <c r="H23" s="455"/>
      <c r="I23" s="65"/>
      <c r="J23" s="519">
        <v>1</v>
      </c>
      <c r="K23" s="520"/>
      <c r="L23" s="521"/>
      <c r="M23" s="65"/>
      <c r="N23" s="455"/>
      <c r="O23" s="455"/>
      <c r="P23" s="455"/>
      <c r="Q23" s="455"/>
      <c r="R23" s="455"/>
      <c r="S23" s="455"/>
      <c r="T23" s="455"/>
      <c r="U23" s="455"/>
      <c r="V23" s="455"/>
      <c r="W23" s="71">
        <v>1</v>
      </c>
      <c r="X23" s="71">
        <f>SUM(C23:W23)</f>
        <v>2</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513"/>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62.25" customHeight="1" thickBot="1">
      <c r="A51" s="513" t="s">
        <v>2605</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57" customHeight="1" thickBot="1">
      <c r="A57" s="513"/>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60.75" customHeight="1" thickBot="1">
      <c r="A63" s="513" t="s">
        <v>2606</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1ADF7-2D97-4128-B640-35902A4E090D}">
  <sheetPr codeName="Hoja67"/>
  <dimension ref="A1:Y74"/>
  <sheetViews>
    <sheetView zoomScale="80" zoomScaleNormal="80" zoomScaleSheetLayoutView="130" workbookViewId="0">
      <selection activeCell="F10" sqref="F10:M12"/>
    </sheetView>
  </sheetViews>
  <sheetFormatPr baseColWidth="10" defaultColWidth="0" defaultRowHeight="0" customHeight="1" zeroHeight="1"/>
  <cols>
    <col min="1" max="1" width="18.08203125" style="1" customWidth="1"/>
    <col min="2" max="2" width="12.08203125" style="1" customWidth="1"/>
    <col min="3" max="3" width="6.75" style="1" customWidth="1"/>
    <col min="4" max="4" width="6.25" style="1" customWidth="1"/>
    <col min="5" max="5" width="11" style="1" customWidth="1"/>
    <col min="6" max="6" width="3.5" style="1" customWidth="1"/>
    <col min="7" max="7" width="2.33203125" style="1" customWidth="1"/>
    <col min="8" max="8" width="2" style="1" customWidth="1"/>
    <col min="9" max="9" width="8" style="1" customWidth="1"/>
    <col min="10" max="10" width="1.75" style="1" customWidth="1"/>
    <col min="11" max="11" width="2.08203125" style="1" customWidth="1"/>
    <col min="12" max="12" width="3.7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75" style="1" customWidth="1"/>
    <col min="20" max="20" width="8.83203125" style="1" customWidth="1"/>
    <col min="21" max="21" width="3.25" style="1" customWidth="1"/>
    <col min="22" max="22" width="2.58203125" style="1" customWidth="1"/>
    <col min="23" max="23" width="7.33203125" style="1" customWidth="1"/>
    <col min="24" max="24" width="14.25" style="1" customWidth="1"/>
    <col min="25" max="25" width="1.58203125" style="1" customWidth="1"/>
    <col min="26" max="16384" width="4.58203125" style="1" hidden="1"/>
  </cols>
  <sheetData>
    <row r="1" spans="1:25" ht="13.5" customHeight="1">
      <c r="A1" s="277"/>
      <c r="B1" s="278"/>
      <c r="C1" s="338" t="s">
        <v>1967</v>
      </c>
      <c r="D1" s="339"/>
      <c r="E1" s="339"/>
      <c r="F1" s="339"/>
      <c r="G1" s="339"/>
      <c r="H1" s="339"/>
      <c r="I1" s="339"/>
      <c r="J1" s="339"/>
      <c r="K1" s="339"/>
      <c r="L1" s="339"/>
      <c r="M1" s="339"/>
      <c r="N1" s="339"/>
      <c r="O1" s="339"/>
      <c r="P1" s="339"/>
      <c r="Q1" s="340"/>
      <c r="R1" s="338" t="s">
        <v>2</v>
      </c>
      <c r="S1" s="339"/>
      <c r="T1" s="340"/>
      <c r="U1" s="344" t="s">
        <v>2468</v>
      </c>
      <c r="V1" s="345"/>
      <c r="W1" s="345"/>
      <c r="X1" s="346"/>
      <c r="Y1" s="23"/>
    </row>
    <row r="2" spans="1:25" ht="13.5" customHeight="1">
      <c r="A2" s="279"/>
      <c r="B2" s="280"/>
      <c r="C2" s="341"/>
      <c r="D2" s="342"/>
      <c r="E2" s="342"/>
      <c r="F2" s="342"/>
      <c r="G2" s="342"/>
      <c r="H2" s="342"/>
      <c r="I2" s="342"/>
      <c r="J2" s="342"/>
      <c r="K2" s="342"/>
      <c r="L2" s="342"/>
      <c r="M2" s="342"/>
      <c r="N2" s="342"/>
      <c r="O2" s="342"/>
      <c r="P2" s="342"/>
      <c r="Q2" s="343"/>
      <c r="R2" s="341"/>
      <c r="S2" s="342"/>
      <c r="T2" s="343"/>
      <c r="U2" s="347"/>
      <c r="V2" s="348"/>
      <c r="W2" s="348"/>
      <c r="X2" s="349"/>
      <c r="Y2" s="23"/>
    </row>
    <row r="3" spans="1:25" ht="20.25" customHeight="1">
      <c r="A3" s="279"/>
      <c r="B3" s="280"/>
      <c r="C3" s="350" t="s">
        <v>5</v>
      </c>
      <c r="D3" s="351"/>
      <c r="E3" s="351"/>
      <c r="F3" s="351"/>
      <c r="G3" s="351"/>
      <c r="H3" s="351"/>
      <c r="I3" s="351"/>
      <c r="J3" s="351"/>
      <c r="K3" s="351"/>
      <c r="L3" s="351"/>
      <c r="M3" s="351"/>
      <c r="N3" s="351"/>
      <c r="O3" s="351"/>
      <c r="P3" s="351"/>
      <c r="Q3" s="352"/>
      <c r="R3" s="356" t="s">
        <v>6</v>
      </c>
      <c r="S3" s="356"/>
      <c r="T3" s="356"/>
      <c r="U3" s="357">
        <v>1</v>
      </c>
      <c r="V3" s="357"/>
      <c r="W3" s="357"/>
      <c r="X3" s="357"/>
      <c r="Y3" s="23"/>
    </row>
    <row r="4" spans="1:25" ht="21" customHeight="1" thickBot="1">
      <c r="A4" s="281"/>
      <c r="B4" s="282"/>
      <c r="C4" s="353"/>
      <c r="D4" s="354"/>
      <c r="E4" s="354"/>
      <c r="F4" s="354"/>
      <c r="G4" s="354"/>
      <c r="H4" s="354"/>
      <c r="I4" s="354"/>
      <c r="J4" s="354"/>
      <c r="K4" s="354"/>
      <c r="L4" s="354"/>
      <c r="M4" s="354"/>
      <c r="N4" s="354"/>
      <c r="O4" s="354"/>
      <c r="P4" s="354"/>
      <c r="Q4" s="355"/>
      <c r="R4" s="356" t="s">
        <v>2469</v>
      </c>
      <c r="S4" s="356"/>
      <c r="T4" s="356"/>
      <c r="U4" s="358">
        <v>45077</v>
      </c>
      <c r="V4" s="357"/>
      <c r="W4" s="357"/>
      <c r="X4" s="357"/>
      <c r="Y4" s="23"/>
    </row>
    <row r="5" spans="1:25" s="15" customFormat="1" ht="23.25" customHeight="1" thickBot="1">
      <c r="A5" s="324" t="s">
        <v>0</v>
      </c>
      <c r="B5" s="325"/>
      <c r="C5" s="326"/>
      <c r="D5" s="327"/>
      <c r="E5" s="327"/>
      <c r="F5" s="327"/>
      <c r="G5" s="327"/>
      <c r="H5" s="327"/>
      <c r="I5" s="327"/>
      <c r="J5" s="327"/>
      <c r="K5" s="327"/>
      <c r="L5" s="327"/>
      <c r="M5" s="327"/>
      <c r="N5" s="327"/>
      <c r="O5" s="327"/>
      <c r="P5" s="327"/>
      <c r="Q5" s="327"/>
      <c r="R5" s="328"/>
      <c r="S5" s="328"/>
      <c r="T5" s="328"/>
      <c r="U5" s="328"/>
      <c r="V5" s="328"/>
      <c r="W5" s="328"/>
      <c r="X5" s="329"/>
      <c r="Y5" s="24"/>
    </row>
    <row r="6" spans="1:25" ht="50.25" customHeight="1">
      <c r="A6" s="330" t="s">
        <v>8</v>
      </c>
      <c r="B6" s="331"/>
      <c r="C6" s="332" t="s">
        <v>1626</v>
      </c>
      <c r="D6" s="333"/>
      <c r="E6" s="333"/>
      <c r="F6" s="333"/>
      <c r="G6" s="333"/>
      <c r="H6" s="333"/>
      <c r="I6" s="333"/>
      <c r="J6" s="333"/>
      <c r="K6" s="333"/>
      <c r="L6" s="333"/>
      <c r="M6" s="333"/>
      <c r="N6" s="333"/>
      <c r="O6" s="333"/>
      <c r="P6" s="333"/>
      <c r="Q6" s="333"/>
      <c r="R6" s="333"/>
      <c r="S6" s="333"/>
      <c r="T6" s="333"/>
      <c r="U6" s="333"/>
      <c r="V6" s="333"/>
      <c r="W6" s="333"/>
      <c r="X6" s="334"/>
      <c r="Y6" s="23"/>
    </row>
    <row r="7" spans="1:25" ht="64.5" customHeight="1">
      <c r="A7" s="330" t="s">
        <v>10</v>
      </c>
      <c r="B7" s="331"/>
      <c r="C7" s="335" t="s">
        <v>1627</v>
      </c>
      <c r="D7" s="336"/>
      <c r="E7" s="336"/>
      <c r="F7" s="336"/>
      <c r="G7" s="336"/>
      <c r="H7" s="336"/>
      <c r="I7" s="336"/>
      <c r="J7" s="336"/>
      <c r="K7" s="336"/>
      <c r="L7" s="336"/>
      <c r="M7" s="336"/>
      <c r="N7" s="336"/>
      <c r="O7" s="336"/>
      <c r="P7" s="336"/>
      <c r="Q7" s="336"/>
      <c r="R7" s="336"/>
      <c r="S7" s="336"/>
      <c r="T7" s="336"/>
      <c r="U7" s="336"/>
      <c r="V7" s="336"/>
      <c r="W7" s="336"/>
      <c r="X7" s="337"/>
      <c r="Y7" s="23"/>
    </row>
    <row r="8" spans="1:25" ht="49.5" customHeight="1">
      <c r="A8" s="359" t="s">
        <v>2470</v>
      </c>
      <c r="B8" s="360"/>
      <c r="C8" s="332" t="s">
        <v>1766</v>
      </c>
      <c r="D8" s="333"/>
      <c r="E8" s="333"/>
      <c r="F8" s="333"/>
      <c r="G8" s="333"/>
      <c r="H8" s="333"/>
      <c r="I8" s="333"/>
      <c r="J8" s="333"/>
      <c r="K8" s="333"/>
      <c r="L8" s="333"/>
      <c r="M8" s="333"/>
      <c r="N8" s="333"/>
      <c r="O8" s="333"/>
      <c r="P8" s="333"/>
      <c r="Q8" s="333"/>
      <c r="R8" s="333"/>
      <c r="S8" s="333"/>
      <c r="T8" s="333"/>
      <c r="U8" s="333"/>
      <c r="V8" s="333"/>
      <c r="W8" s="333"/>
      <c r="X8" s="334"/>
      <c r="Y8" s="2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23"/>
    </row>
    <row r="10" spans="1:25" ht="96" customHeight="1">
      <c r="A10" s="363"/>
      <c r="B10" s="364"/>
      <c r="C10" s="335" t="s">
        <v>1767</v>
      </c>
      <c r="D10" s="336"/>
      <c r="E10" s="371"/>
      <c r="F10" s="372" t="s">
        <v>1768</v>
      </c>
      <c r="G10" s="373"/>
      <c r="H10" s="373"/>
      <c r="I10" s="373"/>
      <c r="J10" s="373"/>
      <c r="K10" s="373"/>
      <c r="L10" s="373"/>
      <c r="M10" s="374"/>
      <c r="N10" s="381" t="s">
        <v>18</v>
      </c>
      <c r="O10" s="362"/>
      <c r="P10" s="362"/>
      <c r="Q10" s="382"/>
      <c r="R10" s="381" t="s">
        <v>19</v>
      </c>
      <c r="S10" s="362"/>
      <c r="T10" s="382"/>
      <c r="U10" s="381" t="s">
        <v>20</v>
      </c>
      <c r="V10" s="362"/>
      <c r="W10" s="362"/>
      <c r="X10" s="397"/>
      <c r="Y10" s="2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23"/>
    </row>
    <row r="12" spans="1:25" ht="55.5" customHeight="1" thickBot="1">
      <c r="A12" s="365"/>
      <c r="B12" s="366"/>
      <c r="C12" s="528"/>
      <c r="D12" s="528"/>
      <c r="E12" s="528"/>
      <c r="F12" s="378"/>
      <c r="G12" s="379"/>
      <c r="H12" s="379"/>
      <c r="I12" s="379"/>
      <c r="J12" s="379"/>
      <c r="K12" s="379"/>
      <c r="L12" s="379"/>
      <c r="M12" s="380"/>
      <c r="N12" s="522" t="s">
        <v>132</v>
      </c>
      <c r="O12" s="523"/>
      <c r="P12" s="523"/>
      <c r="Q12" s="524"/>
      <c r="R12" s="258" t="s">
        <v>2607</v>
      </c>
      <c r="S12" s="259"/>
      <c r="T12" s="260"/>
      <c r="U12" s="261">
        <v>1</v>
      </c>
      <c r="V12" s="261"/>
      <c r="W12" s="262"/>
      <c r="X12" s="263"/>
      <c r="Y12" s="2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2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23"/>
    </row>
    <row r="15" spans="1:25" ht="18" customHeight="1">
      <c r="A15" s="483" t="s">
        <v>2608</v>
      </c>
      <c r="B15" s="490"/>
      <c r="C15" s="489">
        <v>1</v>
      </c>
      <c r="D15" s="490"/>
      <c r="E15" s="484"/>
      <c r="F15" s="423" t="s">
        <v>244</v>
      </c>
      <c r="G15" s="424"/>
      <c r="H15" s="424"/>
      <c r="I15" s="424"/>
      <c r="J15" s="389" t="s">
        <v>37</v>
      </c>
      <c r="K15" s="389"/>
      <c r="L15" s="389"/>
      <c r="M15" s="389"/>
      <c r="N15" s="420" t="s">
        <v>2471</v>
      </c>
      <c r="O15" s="421"/>
      <c r="P15" s="421"/>
      <c r="Q15" s="421"/>
      <c r="R15" s="422"/>
      <c r="S15" s="532" t="s">
        <v>1727</v>
      </c>
      <c r="T15" s="533"/>
      <c r="U15" s="533"/>
      <c r="V15" s="533"/>
      <c r="W15" s="533"/>
      <c r="X15" s="534"/>
      <c r="Y15" s="2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535"/>
      <c r="T16" s="536"/>
      <c r="U16" s="536"/>
      <c r="V16" s="536"/>
      <c r="W16" s="536"/>
      <c r="X16" s="537"/>
      <c r="Y16" s="2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538"/>
      <c r="T17" s="539"/>
      <c r="U17" s="539"/>
      <c r="V17" s="539"/>
      <c r="W17" s="539"/>
      <c r="X17" s="540"/>
      <c r="Y17" s="2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2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2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2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23"/>
    </row>
    <row r="22" spans="1:25" ht="19" customHeight="1">
      <c r="A22" s="446" t="s">
        <v>63</v>
      </c>
      <c r="B22" s="447"/>
      <c r="C22" s="69"/>
      <c r="D22" s="69"/>
      <c r="E22" s="92">
        <v>407264900</v>
      </c>
      <c r="F22" s="448"/>
      <c r="G22" s="449"/>
      <c r="H22" s="450"/>
      <c r="I22" s="69"/>
      <c r="J22" s="448">
        <v>32</v>
      </c>
      <c r="K22" s="449"/>
      <c r="L22" s="450"/>
      <c r="M22" s="69"/>
      <c r="N22" s="448"/>
      <c r="O22" s="450"/>
      <c r="P22" s="448">
        <v>46</v>
      </c>
      <c r="Q22" s="449"/>
      <c r="R22" s="450"/>
      <c r="S22" s="448"/>
      <c r="T22" s="450"/>
      <c r="U22" s="448"/>
      <c r="V22" s="450"/>
      <c r="W22" s="70">
        <v>84</v>
      </c>
      <c r="X22" s="70">
        <f>SUM(C22:W22)</f>
        <v>407265062</v>
      </c>
      <c r="Y22" s="23"/>
    </row>
    <row r="23" spans="1:25" ht="19" customHeight="1" thickBot="1">
      <c r="A23" s="468" t="s">
        <v>76</v>
      </c>
      <c r="B23" s="469"/>
      <c r="C23" s="65"/>
      <c r="D23" s="65"/>
      <c r="E23" s="91">
        <v>380621402</v>
      </c>
      <c r="F23" s="455"/>
      <c r="G23" s="455"/>
      <c r="H23" s="455"/>
      <c r="I23" s="65"/>
      <c r="J23" s="519">
        <v>30</v>
      </c>
      <c r="K23" s="520"/>
      <c r="L23" s="521"/>
      <c r="M23" s="65"/>
      <c r="N23" s="455"/>
      <c r="O23" s="455"/>
      <c r="P23" s="455">
        <v>70</v>
      </c>
      <c r="Q23" s="455"/>
      <c r="R23" s="455"/>
      <c r="S23" s="455"/>
      <c r="T23" s="455"/>
      <c r="U23" s="455"/>
      <c r="V23" s="455"/>
      <c r="W23" s="71">
        <v>95</v>
      </c>
      <c r="X23" s="71">
        <f>SUM(C23:W23)</f>
        <v>380621597</v>
      </c>
      <c r="Y23" s="2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2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2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2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23"/>
    </row>
    <row r="28" spans="1:25" ht="17.649999999999999" customHeight="1">
      <c r="A28" s="75" t="s">
        <v>96</v>
      </c>
      <c r="B28" s="76">
        <f>IF(ISERROR($E$22/$E$23),0,$E$22/$E$23)</f>
        <v>1.0699999996321805</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2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2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23"/>
    </row>
    <row r="31" spans="1:25" ht="17.649999999999999" customHeight="1">
      <c r="A31" s="75" t="s">
        <v>99</v>
      </c>
      <c r="B31" s="76">
        <f>IF(ISERROR($J$22/$J$23),0,$J$22/$J$23)</f>
        <v>1.0666666666666667</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2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2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23"/>
    </row>
    <row r="34" spans="1:25" ht="17.649999999999999" customHeight="1">
      <c r="A34" s="75" t="s">
        <v>102</v>
      </c>
      <c r="B34" s="76">
        <f>IF(ISERROR($P$22/$P$23),0,$P$22/$P$23)</f>
        <v>0.65714285714285714</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2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2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23"/>
    </row>
    <row r="37" spans="1:25" ht="17.649999999999999" customHeight="1" thickBot="1">
      <c r="A37" s="81" t="s">
        <v>105</v>
      </c>
      <c r="B37" s="82">
        <f>IF(ISERROR($W$22/$W$23),0,$W$22/$W$23)</f>
        <v>0.88421052631578945</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23"/>
    </row>
    <row r="38" spans="1:25" ht="17.25" customHeight="1" thickBot="1">
      <c r="A38" s="83" t="s">
        <v>106</v>
      </c>
      <c r="B38" s="84">
        <f>IF(ISERROR($X$22/$X$23),0,$X$22/$X$23)</f>
        <v>1.0699998770695085</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2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23"/>
    </row>
    <row r="40" spans="1:25" ht="11.5">
      <c r="A40" s="144" t="s">
        <v>108</v>
      </c>
      <c r="B40" s="145"/>
      <c r="C40" s="145"/>
      <c r="D40" s="145"/>
      <c r="E40" s="145"/>
      <c r="F40" s="145"/>
      <c r="G40" s="145"/>
      <c r="H40" s="145"/>
      <c r="I40" s="145"/>
      <c r="J40" s="145"/>
      <c r="K40" s="145"/>
      <c r="L40" s="145"/>
      <c r="M40" s="145"/>
      <c r="N40" s="145"/>
      <c r="O40" s="145"/>
      <c r="P40" s="145"/>
      <c r="Q40" s="145"/>
      <c r="R40" s="145"/>
      <c r="S40" s="145"/>
      <c r="T40" s="145"/>
      <c r="U40" s="145"/>
      <c r="V40" s="145"/>
      <c r="W40" s="145"/>
      <c r="X40" s="146"/>
      <c r="Y40" s="23"/>
    </row>
    <row r="41" spans="1:25" ht="45" customHeight="1" thickBot="1">
      <c r="A41" s="163"/>
      <c r="B41" s="164"/>
      <c r="C41" s="164"/>
      <c r="D41" s="164"/>
      <c r="E41" s="164"/>
      <c r="F41" s="164"/>
      <c r="G41" s="164"/>
      <c r="H41" s="164"/>
      <c r="I41" s="164"/>
      <c r="J41" s="164"/>
      <c r="K41" s="164"/>
      <c r="L41" s="164"/>
      <c r="M41" s="164"/>
      <c r="N41" s="164"/>
      <c r="O41" s="164"/>
      <c r="P41" s="164"/>
      <c r="Q41" s="164"/>
      <c r="R41" s="164"/>
      <c r="S41" s="164"/>
      <c r="T41" s="164"/>
      <c r="U41" s="164"/>
      <c r="V41" s="164"/>
      <c r="W41" s="164"/>
      <c r="X41" s="165"/>
      <c r="Y41" s="23"/>
    </row>
    <row r="42" spans="1:25" ht="12.75" customHeight="1">
      <c r="A42" s="144" t="s">
        <v>109</v>
      </c>
      <c r="B42" s="145"/>
      <c r="C42" s="145"/>
      <c r="D42" s="145"/>
      <c r="E42" s="145"/>
      <c r="F42" s="145"/>
      <c r="G42" s="145"/>
      <c r="H42" s="145"/>
      <c r="I42" s="145"/>
      <c r="J42" s="145"/>
      <c r="K42" s="145"/>
      <c r="L42" s="145"/>
      <c r="M42" s="145"/>
      <c r="N42" s="145"/>
      <c r="O42" s="145"/>
      <c r="P42" s="145"/>
      <c r="Q42" s="145"/>
      <c r="R42" s="145"/>
      <c r="S42" s="145"/>
      <c r="T42" s="145"/>
      <c r="U42" s="145"/>
      <c r="V42" s="145"/>
      <c r="W42" s="145"/>
      <c r="X42" s="146"/>
      <c r="Y42" s="23"/>
    </row>
    <row r="43" spans="1:25" s="16" customFormat="1" ht="48" customHeight="1" thickBot="1">
      <c r="A43" s="138"/>
      <c r="B43" s="139"/>
      <c r="C43" s="139"/>
      <c r="D43" s="139"/>
      <c r="E43" s="139"/>
      <c r="F43" s="139"/>
      <c r="G43" s="139"/>
      <c r="H43" s="139"/>
      <c r="I43" s="139"/>
      <c r="J43" s="139"/>
      <c r="K43" s="139"/>
      <c r="L43" s="139"/>
      <c r="M43" s="139"/>
      <c r="N43" s="139"/>
      <c r="O43" s="139"/>
      <c r="P43" s="139"/>
      <c r="Q43" s="139"/>
      <c r="R43" s="139"/>
      <c r="S43" s="139"/>
      <c r="T43" s="139"/>
      <c r="U43" s="139"/>
      <c r="V43" s="139"/>
      <c r="W43" s="139"/>
      <c r="X43" s="140"/>
      <c r="Y43" s="25"/>
    </row>
    <row r="44" spans="1:25" ht="11.5">
      <c r="A44" s="144" t="s">
        <v>110</v>
      </c>
      <c r="B44" s="145"/>
      <c r="C44" s="145"/>
      <c r="D44" s="145"/>
      <c r="E44" s="145"/>
      <c r="F44" s="145"/>
      <c r="G44" s="145"/>
      <c r="H44" s="145"/>
      <c r="I44" s="145"/>
      <c r="J44" s="145"/>
      <c r="K44" s="145"/>
      <c r="L44" s="145"/>
      <c r="M44" s="145"/>
      <c r="N44" s="145"/>
      <c r="O44" s="145"/>
      <c r="P44" s="145"/>
      <c r="Q44" s="145"/>
      <c r="R44" s="145"/>
      <c r="S44" s="145"/>
      <c r="T44" s="145"/>
      <c r="U44" s="145"/>
      <c r="V44" s="145"/>
      <c r="W44" s="145"/>
      <c r="X44" s="146"/>
      <c r="Y44" s="23"/>
    </row>
    <row r="45" spans="1:25" s="16" customFormat="1" ht="56.25" customHeight="1" thickBot="1">
      <c r="A45" s="513" t="s">
        <v>2609</v>
      </c>
      <c r="B45" s="514"/>
      <c r="C45" s="514"/>
      <c r="D45" s="514"/>
      <c r="E45" s="514"/>
      <c r="F45" s="514"/>
      <c r="G45" s="514"/>
      <c r="H45" s="514"/>
      <c r="I45" s="514"/>
      <c r="J45" s="514"/>
      <c r="K45" s="514"/>
      <c r="L45" s="514"/>
      <c r="M45" s="514"/>
      <c r="N45" s="514"/>
      <c r="O45" s="514"/>
      <c r="P45" s="514"/>
      <c r="Q45" s="514"/>
      <c r="R45" s="514"/>
      <c r="S45" s="514"/>
      <c r="T45" s="514"/>
      <c r="U45" s="514"/>
      <c r="V45" s="514"/>
      <c r="W45" s="514"/>
      <c r="X45" s="515"/>
      <c r="Y45" s="25"/>
    </row>
    <row r="46" spans="1:25" ht="11.5">
      <c r="A46" s="144" t="s">
        <v>111</v>
      </c>
      <c r="B46" s="145"/>
      <c r="C46" s="145"/>
      <c r="D46" s="145"/>
      <c r="E46" s="145"/>
      <c r="F46" s="145"/>
      <c r="G46" s="145"/>
      <c r="H46" s="145"/>
      <c r="I46" s="145"/>
      <c r="J46" s="145"/>
      <c r="K46" s="145"/>
      <c r="L46" s="145"/>
      <c r="M46" s="145"/>
      <c r="N46" s="145"/>
      <c r="O46" s="145"/>
      <c r="P46" s="145"/>
      <c r="Q46" s="145"/>
      <c r="R46" s="145"/>
      <c r="S46" s="145"/>
      <c r="T46" s="145"/>
      <c r="U46" s="145"/>
      <c r="V46" s="145"/>
      <c r="W46" s="145"/>
      <c r="X46" s="146"/>
      <c r="Y46" s="23"/>
    </row>
    <row r="47" spans="1:25" s="16" customFormat="1" ht="63" customHeight="1" thickBot="1">
      <c r="A47" s="513"/>
      <c r="B47" s="514"/>
      <c r="C47" s="514"/>
      <c r="D47" s="514"/>
      <c r="E47" s="514"/>
      <c r="F47" s="514"/>
      <c r="G47" s="514"/>
      <c r="H47" s="514"/>
      <c r="I47" s="514"/>
      <c r="J47" s="514"/>
      <c r="K47" s="514"/>
      <c r="L47" s="514"/>
      <c r="M47" s="514"/>
      <c r="N47" s="514"/>
      <c r="O47" s="514"/>
      <c r="P47" s="514"/>
      <c r="Q47" s="514"/>
      <c r="R47" s="514"/>
      <c r="S47" s="514"/>
      <c r="T47" s="514"/>
      <c r="U47" s="514"/>
      <c r="V47" s="514"/>
      <c r="W47" s="514"/>
      <c r="X47" s="515"/>
      <c r="Y47" s="25"/>
    </row>
    <row r="48" spans="1:25" ht="11.5">
      <c r="A48" s="144" t="s">
        <v>112</v>
      </c>
      <c r="B48" s="145"/>
      <c r="C48" s="145"/>
      <c r="D48" s="145"/>
      <c r="E48" s="145"/>
      <c r="F48" s="145"/>
      <c r="G48" s="145"/>
      <c r="H48" s="145"/>
      <c r="I48" s="145"/>
      <c r="J48" s="145"/>
      <c r="K48" s="145"/>
      <c r="L48" s="145"/>
      <c r="M48" s="145"/>
      <c r="N48" s="145"/>
      <c r="O48" s="145"/>
      <c r="P48" s="145"/>
      <c r="Q48" s="145"/>
      <c r="R48" s="145"/>
      <c r="S48" s="145"/>
      <c r="T48" s="145"/>
      <c r="U48" s="145"/>
      <c r="V48" s="145"/>
      <c r="W48" s="145"/>
      <c r="X48" s="146"/>
      <c r="Y48" s="23"/>
    </row>
    <row r="49" spans="1:25" s="16"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25"/>
    </row>
    <row r="50" spans="1:25" s="16" customFormat="1" ht="11.5">
      <c r="A50" s="144" t="s">
        <v>113</v>
      </c>
      <c r="B50" s="145"/>
      <c r="C50" s="145"/>
      <c r="D50" s="145"/>
      <c r="E50" s="145"/>
      <c r="F50" s="145"/>
      <c r="G50" s="145"/>
      <c r="H50" s="145"/>
      <c r="I50" s="145"/>
      <c r="J50" s="145"/>
      <c r="K50" s="145"/>
      <c r="L50" s="145"/>
      <c r="M50" s="145"/>
      <c r="N50" s="145"/>
      <c r="O50" s="145"/>
      <c r="P50" s="145"/>
      <c r="Q50" s="145"/>
      <c r="R50" s="145"/>
      <c r="S50" s="145"/>
      <c r="T50" s="145"/>
      <c r="U50" s="145"/>
      <c r="V50" s="145"/>
      <c r="W50" s="145"/>
      <c r="X50" s="146"/>
      <c r="Y50" s="25"/>
    </row>
    <row r="51" spans="1:25" s="16" customFormat="1" ht="164.25" customHeight="1" thickBot="1">
      <c r="A51" s="513" t="s">
        <v>2610</v>
      </c>
      <c r="B51" s="514"/>
      <c r="C51" s="514"/>
      <c r="D51" s="514"/>
      <c r="E51" s="514"/>
      <c r="F51" s="514"/>
      <c r="G51" s="514"/>
      <c r="H51" s="514"/>
      <c r="I51" s="514"/>
      <c r="J51" s="514"/>
      <c r="K51" s="514"/>
      <c r="L51" s="514"/>
      <c r="M51" s="514"/>
      <c r="N51" s="514"/>
      <c r="O51" s="514"/>
      <c r="P51" s="514"/>
      <c r="Q51" s="514"/>
      <c r="R51" s="514"/>
      <c r="S51" s="514"/>
      <c r="T51" s="514"/>
      <c r="U51" s="514"/>
      <c r="V51" s="514"/>
      <c r="W51" s="514"/>
      <c r="X51" s="515"/>
      <c r="Y51" s="25"/>
    </row>
    <row r="52" spans="1:25" ht="11.5">
      <c r="A52" s="144" t="s">
        <v>114</v>
      </c>
      <c r="B52" s="145"/>
      <c r="C52" s="145"/>
      <c r="D52" s="145"/>
      <c r="E52" s="145"/>
      <c r="F52" s="145"/>
      <c r="G52" s="145"/>
      <c r="H52" s="145"/>
      <c r="I52" s="145"/>
      <c r="J52" s="145"/>
      <c r="K52" s="145"/>
      <c r="L52" s="145"/>
      <c r="M52" s="145"/>
      <c r="N52" s="145"/>
      <c r="O52" s="145"/>
      <c r="P52" s="145"/>
      <c r="Q52" s="145"/>
      <c r="R52" s="145"/>
      <c r="S52" s="145"/>
      <c r="T52" s="145"/>
      <c r="U52" s="145"/>
      <c r="V52" s="145"/>
      <c r="W52" s="145"/>
      <c r="X52" s="146"/>
      <c r="Y52" s="23"/>
    </row>
    <row r="53" spans="1:25" s="16" customFormat="1" ht="49.5" customHeight="1" thickBot="1">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40"/>
      <c r="Y53" s="25"/>
    </row>
    <row r="54" spans="1:25" ht="11.5">
      <c r="A54" s="144" t="s">
        <v>115</v>
      </c>
      <c r="B54" s="145"/>
      <c r="C54" s="145"/>
      <c r="D54" s="145"/>
      <c r="E54" s="145"/>
      <c r="F54" s="145"/>
      <c r="G54" s="145"/>
      <c r="H54" s="145"/>
      <c r="I54" s="145"/>
      <c r="J54" s="145"/>
      <c r="K54" s="145"/>
      <c r="L54" s="145"/>
      <c r="M54" s="145"/>
      <c r="N54" s="145"/>
      <c r="O54" s="145"/>
      <c r="P54" s="145"/>
      <c r="Q54" s="145"/>
      <c r="R54" s="145"/>
      <c r="S54" s="145"/>
      <c r="T54" s="145"/>
      <c r="U54" s="145"/>
      <c r="V54" s="145"/>
      <c r="W54" s="145"/>
      <c r="X54" s="146"/>
      <c r="Y54" s="23"/>
    </row>
    <row r="55" spans="1:25" s="16" customFormat="1" ht="53.25" customHeight="1" thickBot="1">
      <c r="A55" s="513"/>
      <c r="B55" s="514"/>
      <c r="C55" s="514"/>
      <c r="D55" s="514"/>
      <c r="E55" s="514"/>
      <c r="F55" s="514"/>
      <c r="G55" s="514"/>
      <c r="H55" s="514"/>
      <c r="I55" s="514"/>
      <c r="J55" s="514"/>
      <c r="K55" s="514"/>
      <c r="L55" s="514"/>
      <c r="M55" s="514"/>
      <c r="N55" s="514"/>
      <c r="O55" s="514"/>
      <c r="P55" s="514"/>
      <c r="Q55" s="514"/>
      <c r="R55" s="514"/>
      <c r="S55" s="514"/>
      <c r="T55" s="514"/>
      <c r="U55" s="514"/>
      <c r="V55" s="514"/>
      <c r="W55" s="514"/>
      <c r="X55" s="515"/>
      <c r="Y55" s="25"/>
    </row>
    <row r="56" spans="1:25" s="16" customFormat="1" ht="11.5">
      <c r="A56" s="144" t="s">
        <v>116</v>
      </c>
      <c r="B56" s="145"/>
      <c r="C56" s="145"/>
      <c r="D56" s="145"/>
      <c r="E56" s="145"/>
      <c r="F56" s="145"/>
      <c r="G56" s="145"/>
      <c r="H56" s="145"/>
      <c r="I56" s="145"/>
      <c r="J56" s="145"/>
      <c r="K56" s="145"/>
      <c r="L56" s="145"/>
      <c r="M56" s="145"/>
      <c r="N56" s="145"/>
      <c r="O56" s="145"/>
      <c r="P56" s="145"/>
      <c r="Q56" s="145"/>
      <c r="R56" s="145"/>
      <c r="S56" s="145"/>
      <c r="T56" s="145"/>
      <c r="U56" s="145"/>
      <c r="V56" s="145"/>
      <c r="W56" s="145"/>
      <c r="X56" s="146"/>
      <c r="Y56" s="25"/>
    </row>
    <row r="57" spans="1:25" s="16" customFormat="1" ht="165" customHeight="1" thickBot="1">
      <c r="A57" s="513" t="s">
        <v>2611</v>
      </c>
      <c r="B57" s="514"/>
      <c r="C57" s="514"/>
      <c r="D57" s="514"/>
      <c r="E57" s="514"/>
      <c r="F57" s="514"/>
      <c r="G57" s="514"/>
      <c r="H57" s="514"/>
      <c r="I57" s="514"/>
      <c r="J57" s="514"/>
      <c r="K57" s="514"/>
      <c r="L57" s="514"/>
      <c r="M57" s="514"/>
      <c r="N57" s="514"/>
      <c r="O57" s="514"/>
      <c r="P57" s="514"/>
      <c r="Q57" s="514"/>
      <c r="R57" s="514"/>
      <c r="S57" s="514"/>
      <c r="T57" s="514"/>
      <c r="U57" s="514"/>
      <c r="V57" s="514"/>
      <c r="W57" s="514"/>
      <c r="X57" s="515"/>
      <c r="Y57" s="25"/>
    </row>
    <row r="58" spans="1:25" s="16" customFormat="1" ht="11.5">
      <c r="A58" s="144" t="s">
        <v>117</v>
      </c>
      <c r="B58" s="145"/>
      <c r="C58" s="145"/>
      <c r="D58" s="145"/>
      <c r="E58" s="145"/>
      <c r="F58" s="145"/>
      <c r="G58" s="145"/>
      <c r="H58" s="145"/>
      <c r="I58" s="145"/>
      <c r="J58" s="145"/>
      <c r="K58" s="145"/>
      <c r="L58" s="145"/>
      <c r="M58" s="145"/>
      <c r="N58" s="145"/>
      <c r="O58" s="145"/>
      <c r="P58" s="145"/>
      <c r="Q58" s="145"/>
      <c r="R58" s="145"/>
      <c r="S58" s="145"/>
      <c r="T58" s="145"/>
      <c r="U58" s="145"/>
      <c r="V58" s="145"/>
      <c r="W58" s="145"/>
      <c r="X58" s="146"/>
      <c r="Y58" s="25"/>
    </row>
    <row r="59" spans="1:25" s="16" customFormat="1" ht="50.25" customHeight="1" thickBot="1">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40"/>
      <c r="Y59" s="25"/>
    </row>
    <row r="60" spans="1:25" ht="11.5">
      <c r="A60" s="144" t="s">
        <v>118</v>
      </c>
      <c r="B60" s="145"/>
      <c r="C60" s="145"/>
      <c r="D60" s="145"/>
      <c r="E60" s="145"/>
      <c r="F60" s="145"/>
      <c r="G60" s="145"/>
      <c r="H60" s="145"/>
      <c r="I60" s="145"/>
      <c r="J60" s="145"/>
      <c r="K60" s="145"/>
      <c r="L60" s="145"/>
      <c r="M60" s="145"/>
      <c r="N60" s="145"/>
      <c r="O60" s="145"/>
      <c r="P60" s="145"/>
      <c r="Q60" s="145"/>
      <c r="R60" s="145"/>
      <c r="S60" s="145"/>
      <c r="T60" s="145"/>
      <c r="U60" s="145"/>
      <c r="V60" s="145"/>
      <c r="W60" s="145"/>
      <c r="X60" s="146"/>
      <c r="Y60" s="23"/>
    </row>
    <row r="61" spans="1:25" s="16" customFormat="1" ht="51.75" customHeight="1" thickBot="1">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40"/>
      <c r="Y61" s="25"/>
    </row>
    <row r="62" spans="1:25" ht="11.5">
      <c r="A62" s="144" t="s">
        <v>119</v>
      </c>
      <c r="B62" s="145"/>
      <c r="C62" s="145"/>
      <c r="D62" s="145"/>
      <c r="E62" s="145"/>
      <c r="F62" s="145"/>
      <c r="G62" s="145"/>
      <c r="H62" s="145"/>
      <c r="I62" s="145"/>
      <c r="J62" s="145"/>
      <c r="K62" s="145"/>
      <c r="L62" s="145"/>
      <c r="M62" s="145"/>
      <c r="N62" s="145"/>
      <c r="O62" s="145"/>
      <c r="P62" s="145"/>
      <c r="Q62" s="145"/>
      <c r="R62" s="145"/>
      <c r="S62" s="145"/>
      <c r="T62" s="145"/>
      <c r="U62" s="145"/>
      <c r="V62" s="145"/>
      <c r="W62" s="145"/>
      <c r="X62" s="146"/>
      <c r="Y62" s="23"/>
    </row>
    <row r="63" spans="1:25" s="16" customFormat="1" ht="106.5" customHeight="1" thickBot="1">
      <c r="A63" s="513" t="s">
        <v>2612</v>
      </c>
      <c r="B63" s="514"/>
      <c r="C63" s="514"/>
      <c r="D63" s="514"/>
      <c r="E63" s="514"/>
      <c r="F63" s="514"/>
      <c r="G63" s="514"/>
      <c r="H63" s="514"/>
      <c r="I63" s="514"/>
      <c r="J63" s="514"/>
      <c r="K63" s="514"/>
      <c r="L63" s="514"/>
      <c r="M63" s="514"/>
      <c r="N63" s="514"/>
      <c r="O63" s="514"/>
      <c r="P63" s="514"/>
      <c r="Q63" s="514"/>
      <c r="R63" s="514"/>
      <c r="S63" s="514"/>
      <c r="T63" s="514"/>
      <c r="U63" s="514"/>
      <c r="V63" s="514"/>
      <c r="W63" s="514"/>
      <c r="X63" s="515"/>
      <c r="Y63" s="25"/>
    </row>
    <row r="64" spans="1:25" ht="15" customHeight="1">
      <c r="A64" s="477" t="s">
        <v>2475</v>
      </c>
      <c r="B64" s="478"/>
      <c r="C64" s="478"/>
      <c r="D64" s="478"/>
      <c r="E64" s="478"/>
      <c r="F64" s="478"/>
      <c r="G64" s="478"/>
      <c r="H64" s="478"/>
      <c r="I64" s="478"/>
      <c r="J64" s="478"/>
      <c r="K64" s="478"/>
      <c r="L64" s="478"/>
      <c r="M64" s="478"/>
      <c r="N64" s="478"/>
      <c r="O64" s="478"/>
      <c r="P64" s="478"/>
      <c r="Q64" s="478"/>
      <c r="R64" s="478"/>
      <c r="S64" s="478"/>
      <c r="T64" s="478"/>
      <c r="U64" s="478"/>
      <c r="V64" s="478"/>
      <c r="W64" s="478"/>
      <c r="X64" s="479"/>
      <c r="Y64" s="23"/>
    </row>
    <row r="65" spans="1:25" ht="59.25" customHeight="1" thickBot="1">
      <c r="A65" s="480"/>
      <c r="B65" s="481"/>
      <c r="C65" s="481"/>
      <c r="D65" s="481"/>
      <c r="E65" s="481"/>
      <c r="F65" s="481"/>
      <c r="G65" s="481"/>
      <c r="H65" s="481"/>
      <c r="I65" s="481"/>
      <c r="J65" s="481"/>
      <c r="K65" s="481"/>
      <c r="L65" s="481"/>
      <c r="M65" s="481"/>
      <c r="N65" s="481"/>
      <c r="O65" s="481"/>
      <c r="P65" s="481"/>
      <c r="Q65" s="481"/>
      <c r="R65" s="481"/>
      <c r="S65" s="481"/>
      <c r="T65" s="481"/>
      <c r="U65" s="481"/>
      <c r="V65" s="481"/>
      <c r="W65" s="481"/>
      <c r="X65" s="482"/>
      <c r="Y65" s="23"/>
    </row>
    <row r="66" spans="1:25" ht="21" hidden="1" customHeight="1">
      <c r="B66" s="36"/>
    </row>
    <row r="67" spans="1:25" ht="21" hidden="1" customHeight="1">
      <c r="B67" s="36"/>
    </row>
    <row r="68" spans="1:25" ht="21" hidden="1" customHeight="1">
      <c r="B68" s="36"/>
    </row>
    <row r="69" spans="1:25" ht="21" hidden="1" customHeight="1">
      <c r="B69" s="36" t="s">
        <v>1238</v>
      </c>
    </row>
    <row r="70" spans="1:25" ht="21" hidden="1" customHeight="1">
      <c r="B70" s="36"/>
    </row>
    <row r="71" spans="1:25" ht="21" hidden="1" customHeight="1">
      <c r="B71" s="36"/>
    </row>
    <row r="72" spans="1:25" ht="21" hidden="1" customHeight="1"/>
    <row r="73" spans="1:25" ht="27" customHeight="1">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row>
    <row r="74" spans="1:25" ht="58.5" customHeight="1">
      <c r="A74" s="89" t="s">
        <v>2476</v>
      </c>
      <c r="B74" s="474">
        <v>45323</v>
      </c>
      <c r="C74" s="475"/>
      <c r="D74" s="476"/>
      <c r="E74" s="473"/>
      <c r="F74" s="473"/>
      <c r="G74" s="473"/>
      <c r="H74" s="473"/>
      <c r="I74" s="473"/>
      <c r="J74" s="473"/>
      <c r="K74" s="473"/>
      <c r="L74" s="473"/>
      <c r="M74" s="473"/>
      <c r="N74" s="473"/>
      <c r="O74" s="473"/>
      <c r="P74" s="473"/>
      <c r="Q74" s="473"/>
      <c r="R74" s="473"/>
      <c r="S74" s="473"/>
      <c r="T74" s="473"/>
      <c r="U74" s="473"/>
      <c r="V74" s="473"/>
      <c r="W74" s="473"/>
      <c r="X74" s="473"/>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4A3A7-8379-4727-B709-33FB7A0E32A2}">
  <sheetPr codeName="Hoja68"/>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3.75" style="94" customWidth="1"/>
    <col min="13" max="13" width="10" style="94" customWidth="1"/>
    <col min="14" max="14" width="4.5" style="94" customWidth="1"/>
    <col min="15" max="15" width="2" style="94" customWidth="1"/>
    <col min="16" max="16" width="1.5" style="94" customWidth="1"/>
    <col min="17" max="17" width="5.83203125" style="94" customWidth="1"/>
    <col min="18" max="18" width="3.5" style="94" customWidth="1"/>
    <col min="19" max="19" width="2.75" style="94" customWidth="1"/>
    <col min="20" max="20" width="8.83203125" style="94" customWidth="1"/>
    <col min="21" max="21" width="3.25" style="94" customWidth="1"/>
    <col min="22" max="22" width="2.58203125" style="94" customWidth="1"/>
    <col min="23" max="23" width="7.33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1771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1772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 customHeight="1">
      <c r="A10" s="363"/>
      <c r="B10" s="364"/>
      <c r="C10" s="335" t="s">
        <v>1773</v>
      </c>
      <c r="D10" s="336"/>
      <c r="E10" s="371"/>
      <c r="F10" s="372" t="s">
        <v>1774</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c r="D12" s="528"/>
      <c r="E12" s="528"/>
      <c r="F12" s="378"/>
      <c r="G12" s="379"/>
      <c r="H12" s="379"/>
      <c r="I12" s="379"/>
      <c r="J12" s="379"/>
      <c r="K12" s="379"/>
      <c r="L12" s="379"/>
      <c r="M12" s="380"/>
      <c r="N12" s="564" t="s">
        <v>132</v>
      </c>
      <c r="O12" s="565"/>
      <c r="P12" s="565"/>
      <c r="Q12" s="566"/>
      <c r="R12" s="567" t="s">
        <v>1769</v>
      </c>
      <c r="S12" s="568"/>
      <c r="T12" s="569"/>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7"/>
      <c r="F22" s="448"/>
      <c r="G22" s="449"/>
      <c r="H22" s="450"/>
      <c r="I22" s="69"/>
      <c r="J22" s="448">
        <v>5</v>
      </c>
      <c r="K22" s="449"/>
      <c r="L22" s="450"/>
      <c r="M22" s="69"/>
      <c r="N22" s="448"/>
      <c r="O22" s="450"/>
      <c r="P22" s="448"/>
      <c r="Q22" s="449"/>
      <c r="R22" s="450"/>
      <c r="S22" s="448"/>
      <c r="T22" s="450"/>
      <c r="U22" s="448"/>
      <c r="V22" s="450"/>
      <c r="W22" s="70">
        <v>5</v>
      </c>
      <c r="X22" s="70">
        <f>SUM(C22:W22)</f>
        <v>10</v>
      </c>
      <c r="Y22" s="93"/>
    </row>
    <row r="23" spans="1:25" ht="19" customHeight="1" thickBot="1">
      <c r="A23" s="468" t="s">
        <v>76</v>
      </c>
      <c r="B23" s="469"/>
      <c r="C23" s="65"/>
      <c r="D23" s="65"/>
      <c r="E23" s="98"/>
      <c r="F23" s="455"/>
      <c r="G23" s="455"/>
      <c r="H23" s="455"/>
      <c r="I23" s="65"/>
      <c r="J23" s="519">
        <v>5</v>
      </c>
      <c r="K23" s="520"/>
      <c r="L23" s="521"/>
      <c r="M23" s="65"/>
      <c r="N23" s="455"/>
      <c r="O23" s="455"/>
      <c r="P23" s="455"/>
      <c r="Q23" s="455"/>
      <c r="R23" s="455"/>
      <c r="S23" s="455"/>
      <c r="T23" s="455"/>
      <c r="U23" s="455"/>
      <c r="V23" s="455"/>
      <c r="W23" s="71">
        <v>5</v>
      </c>
      <c r="X23" s="71">
        <f>SUM(C23:W23)</f>
        <v>10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45" customHeight="1" thickBot="1">
      <c r="A41" s="558"/>
      <c r="B41" s="559"/>
      <c r="C41" s="559"/>
      <c r="D41" s="559"/>
      <c r="E41" s="559"/>
      <c r="F41" s="559"/>
      <c r="G41" s="559"/>
      <c r="H41" s="559"/>
      <c r="I41" s="559"/>
      <c r="J41" s="559"/>
      <c r="K41" s="559"/>
      <c r="L41" s="559"/>
      <c r="M41" s="559"/>
      <c r="N41" s="559"/>
      <c r="O41" s="559"/>
      <c r="P41" s="559"/>
      <c r="Q41" s="559"/>
      <c r="R41" s="559"/>
      <c r="S41" s="559"/>
      <c r="T41" s="559"/>
      <c r="U41" s="559"/>
      <c r="V41" s="559"/>
      <c r="W41" s="559"/>
      <c r="X41" s="560"/>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3"/>
      <c r="B43" s="544"/>
      <c r="C43" s="544"/>
      <c r="D43" s="544"/>
      <c r="E43" s="544"/>
      <c r="F43" s="544"/>
      <c r="G43" s="544"/>
      <c r="H43" s="544"/>
      <c r="I43" s="544"/>
      <c r="J43" s="544"/>
      <c r="K43" s="544"/>
      <c r="L43" s="544"/>
      <c r="M43" s="544"/>
      <c r="N43" s="544"/>
      <c r="O43" s="544"/>
      <c r="P43" s="544"/>
      <c r="Q43" s="544"/>
      <c r="R43" s="544"/>
      <c r="S43" s="544"/>
      <c r="T43" s="544"/>
      <c r="U43" s="544"/>
      <c r="V43" s="544"/>
      <c r="W43" s="544"/>
      <c r="X43" s="545"/>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6.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8" customHeight="1" thickBot="1">
      <c r="A51" s="549" t="s">
        <v>2613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49.5" customHeight="1" thickBot="1">
      <c r="A53" s="543"/>
      <c r="B53" s="544"/>
      <c r="C53" s="544"/>
      <c r="D53" s="544"/>
      <c r="E53" s="544"/>
      <c r="F53" s="544"/>
      <c r="G53" s="544"/>
      <c r="H53" s="544"/>
      <c r="I53" s="544"/>
      <c r="J53" s="544"/>
      <c r="K53" s="544"/>
      <c r="L53" s="544"/>
      <c r="M53" s="544"/>
      <c r="N53" s="544"/>
      <c r="O53" s="544"/>
      <c r="P53" s="544"/>
      <c r="Q53" s="544"/>
      <c r="R53" s="544"/>
      <c r="S53" s="544"/>
      <c r="T53" s="544"/>
      <c r="U53" s="544"/>
      <c r="V53" s="544"/>
      <c r="W53" s="544"/>
      <c r="X53" s="545"/>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4.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0.25" customHeight="1" thickBot="1">
      <c r="A59" s="543"/>
      <c r="B59" s="544"/>
      <c r="C59" s="544"/>
      <c r="D59" s="544"/>
      <c r="E59" s="544"/>
      <c r="F59" s="544"/>
      <c r="G59" s="544"/>
      <c r="H59" s="544"/>
      <c r="I59" s="544"/>
      <c r="J59" s="544"/>
      <c r="K59" s="544"/>
      <c r="L59" s="544"/>
      <c r="M59" s="544"/>
      <c r="N59" s="544"/>
      <c r="O59" s="544"/>
      <c r="P59" s="544"/>
      <c r="Q59" s="544"/>
      <c r="R59" s="544"/>
      <c r="S59" s="544"/>
      <c r="T59" s="544"/>
      <c r="U59" s="544"/>
      <c r="V59" s="544"/>
      <c r="W59" s="544"/>
      <c r="X59" s="545"/>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51.75" customHeight="1" thickBot="1">
      <c r="A61" s="543"/>
      <c r="B61" s="544"/>
      <c r="C61" s="544"/>
      <c r="D61" s="544"/>
      <c r="E61" s="544"/>
      <c r="F61" s="544"/>
      <c r="G61" s="544"/>
      <c r="H61" s="544"/>
      <c r="I61" s="544"/>
      <c r="J61" s="544"/>
      <c r="K61" s="544"/>
      <c r="L61" s="544"/>
      <c r="M61" s="544"/>
      <c r="N61" s="544"/>
      <c r="O61" s="544"/>
      <c r="P61" s="544"/>
      <c r="Q61" s="544"/>
      <c r="R61" s="544"/>
      <c r="S61" s="544"/>
      <c r="T61" s="544"/>
      <c r="U61" s="544"/>
      <c r="V61" s="544"/>
      <c r="W61" s="544"/>
      <c r="X61" s="545"/>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9.5" customHeight="1" thickBot="1">
      <c r="A63" s="549" t="s">
        <v>2614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F4653-4981-457F-8B7F-16D482C528CC}">
  <sheetPr codeName="Hoja69"/>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3.75" style="94" customWidth="1"/>
    <col min="13" max="13" width="10" style="94" customWidth="1"/>
    <col min="14" max="14" width="4.5" style="94" customWidth="1"/>
    <col min="15" max="15" width="2" style="94" customWidth="1"/>
    <col min="16" max="16" width="1.5" style="94" customWidth="1"/>
    <col min="17" max="17" width="5.83203125" style="94" customWidth="1"/>
    <col min="18" max="18" width="3.5" style="94" customWidth="1"/>
    <col min="19" max="19" width="2.75" style="94" customWidth="1"/>
    <col min="20" max="20" width="8.83203125" style="94" customWidth="1"/>
    <col min="21" max="21" width="3.25" style="94" customWidth="1"/>
    <col min="22" max="22" width="2.58203125" style="94" customWidth="1"/>
    <col min="23" max="23" width="7.33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1779</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1777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 customHeight="1">
      <c r="A10" s="363"/>
      <c r="B10" s="364"/>
      <c r="C10" s="335" t="s">
        <v>1778</v>
      </c>
      <c r="D10" s="336"/>
      <c r="E10" s="371"/>
      <c r="F10" s="372" t="s">
        <v>1780</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c r="D12" s="528"/>
      <c r="E12" s="528"/>
      <c r="F12" s="378"/>
      <c r="G12" s="379"/>
      <c r="H12" s="379"/>
      <c r="I12" s="379"/>
      <c r="J12" s="379"/>
      <c r="K12" s="379"/>
      <c r="L12" s="379"/>
      <c r="M12" s="380"/>
      <c r="N12" s="564" t="s">
        <v>132</v>
      </c>
      <c r="O12" s="565"/>
      <c r="P12" s="565"/>
      <c r="Q12" s="566"/>
      <c r="R12" s="599" t="s">
        <v>1775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7"/>
      <c r="F22" s="448"/>
      <c r="G22" s="449"/>
      <c r="H22" s="450"/>
      <c r="I22" s="69"/>
      <c r="J22" s="448">
        <v>123</v>
      </c>
      <c r="K22" s="449"/>
      <c r="L22" s="450"/>
      <c r="M22" s="69"/>
      <c r="N22" s="448"/>
      <c r="O22" s="450"/>
      <c r="P22" s="448"/>
      <c r="Q22" s="449"/>
      <c r="R22" s="450"/>
      <c r="S22" s="448"/>
      <c r="T22" s="450"/>
      <c r="U22" s="448"/>
      <c r="V22" s="450"/>
      <c r="W22" s="70">
        <v>178</v>
      </c>
      <c r="X22" s="70">
        <f>SUM(C22:W22)</f>
        <v>301</v>
      </c>
      <c r="Y22" s="93"/>
    </row>
    <row r="23" spans="1:25" ht="19" customHeight="1" thickBot="1">
      <c r="A23" s="468" t="s">
        <v>76</v>
      </c>
      <c r="B23" s="469"/>
      <c r="C23" s="65"/>
      <c r="D23" s="65"/>
      <c r="E23" s="98"/>
      <c r="F23" s="455"/>
      <c r="G23" s="455"/>
      <c r="H23" s="455"/>
      <c r="I23" s="65"/>
      <c r="J23" s="519">
        <v>100</v>
      </c>
      <c r="K23" s="520"/>
      <c r="L23" s="521"/>
      <c r="M23" s="65"/>
      <c r="N23" s="455"/>
      <c r="O23" s="455"/>
      <c r="P23" s="455"/>
      <c r="Q23" s="455"/>
      <c r="R23" s="455"/>
      <c r="S23" s="455"/>
      <c r="T23" s="455"/>
      <c r="U23" s="455"/>
      <c r="V23" s="455"/>
      <c r="W23" s="71">
        <v>100</v>
      </c>
      <c r="X23" s="71">
        <f>SUM(C23:W23)</f>
        <v>200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1.23</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1.78</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1.5049999999999999</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45" customHeight="1" thickBot="1">
      <c r="A41" s="558"/>
      <c r="B41" s="559"/>
      <c r="C41" s="559"/>
      <c r="D41" s="559"/>
      <c r="E41" s="559"/>
      <c r="F41" s="559"/>
      <c r="G41" s="559"/>
      <c r="H41" s="559"/>
      <c r="I41" s="559"/>
      <c r="J41" s="559"/>
      <c r="K41" s="559"/>
      <c r="L41" s="559"/>
      <c r="M41" s="559"/>
      <c r="N41" s="559"/>
      <c r="O41" s="559"/>
      <c r="P41" s="559"/>
      <c r="Q41" s="559"/>
      <c r="R41" s="559"/>
      <c r="S41" s="559"/>
      <c r="T41" s="559"/>
      <c r="U41" s="559"/>
      <c r="V41" s="559"/>
      <c r="W41" s="559"/>
      <c r="X41" s="560"/>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3"/>
      <c r="B43" s="544"/>
      <c r="C43" s="544"/>
      <c r="D43" s="544"/>
      <c r="E43" s="544"/>
      <c r="F43" s="544"/>
      <c r="G43" s="544"/>
      <c r="H43" s="544"/>
      <c r="I43" s="544"/>
      <c r="J43" s="544"/>
      <c r="K43" s="544"/>
      <c r="L43" s="544"/>
      <c r="M43" s="544"/>
      <c r="N43" s="544"/>
      <c r="O43" s="544"/>
      <c r="P43" s="544"/>
      <c r="Q43" s="544"/>
      <c r="R43" s="544"/>
      <c r="S43" s="544"/>
      <c r="T43" s="544"/>
      <c r="U43" s="544"/>
      <c r="V43" s="544"/>
      <c r="W43" s="544"/>
      <c r="X43" s="545"/>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6.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72" customHeight="1" thickBot="1">
      <c r="A51" s="549" t="s">
        <v>2615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49.5" customHeight="1" thickBot="1">
      <c r="A53" s="543"/>
      <c r="B53" s="544"/>
      <c r="C53" s="544"/>
      <c r="D53" s="544"/>
      <c r="E53" s="544"/>
      <c r="F53" s="544"/>
      <c r="G53" s="544"/>
      <c r="H53" s="544"/>
      <c r="I53" s="544"/>
      <c r="J53" s="544"/>
      <c r="K53" s="544"/>
      <c r="L53" s="544"/>
      <c r="M53" s="544"/>
      <c r="N53" s="544"/>
      <c r="O53" s="544"/>
      <c r="P53" s="544"/>
      <c r="Q53" s="544"/>
      <c r="R53" s="544"/>
      <c r="S53" s="544"/>
      <c r="T53" s="544"/>
      <c r="U53" s="544"/>
      <c r="V53" s="544"/>
      <c r="W53" s="544"/>
      <c r="X53" s="545"/>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4.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0.25" customHeight="1" thickBot="1">
      <c r="A59" s="543"/>
      <c r="B59" s="544"/>
      <c r="C59" s="544"/>
      <c r="D59" s="544"/>
      <c r="E59" s="544"/>
      <c r="F59" s="544"/>
      <c r="G59" s="544"/>
      <c r="H59" s="544"/>
      <c r="I59" s="544"/>
      <c r="J59" s="544"/>
      <c r="K59" s="544"/>
      <c r="L59" s="544"/>
      <c r="M59" s="544"/>
      <c r="N59" s="544"/>
      <c r="O59" s="544"/>
      <c r="P59" s="544"/>
      <c r="Q59" s="544"/>
      <c r="R59" s="544"/>
      <c r="S59" s="544"/>
      <c r="T59" s="544"/>
      <c r="U59" s="544"/>
      <c r="V59" s="544"/>
      <c r="W59" s="544"/>
      <c r="X59" s="545"/>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51.75" customHeight="1" thickBot="1">
      <c r="A61" s="543"/>
      <c r="B61" s="544"/>
      <c r="C61" s="544"/>
      <c r="D61" s="544"/>
      <c r="E61" s="544"/>
      <c r="F61" s="544"/>
      <c r="G61" s="544"/>
      <c r="H61" s="544"/>
      <c r="I61" s="544"/>
      <c r="J61" s="544"/>
      <c r="K61" s="544"/>
      <c r="L61" s="544"/>
      <c r="M61" s="544"/>
      <c r="N61" s="544"/>
      <c r="O61" s="544"/>
      <c r="P61" s="544"/>
      <c r="Q61" s="544"/>
      <c r="R61" s="544"/>
      <c r="S61" s="544"/>
      <c r="T61" s="544"/>
      <c r="U61" s="544"/>
      <c r="V61" s="544"/>
      <c r="W61" s="544"/>
      <c r="X61" s="545"/>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21.5" customHeight="1" thickBot="1">
      <c r="A63" s="549" t="s">
        <v>2616</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BFEE-FBA5-4B2C-BA41-6771B0B87EB6}">
  <sheetPr codeName="Hoja70"/>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3.75" style="94" customWidth="1"/>
    <col min="13" max="13" width="10" style="94" customWidth="1"/>
    <col min="14" max="14" width="4.5" style="94" customWidth="1"/>
    <col min="15" max="15" width="2" style="94" customWidth="1"/>
    <col min="16" max="16" width="1.5" style="94" customWidth="1"/>
    <col min="17" max="17" width="5.83203125" style="94" customWidth="1"/>
    <col min="18" max="18" width="3.5" style="94" customWidth="1"/>
    <col min="19" max="19" width="2.75" style="94" customWidth="1"/>
    <col min="20" max="20" width="8.83203125" style="94" customWidth="1"/>
    <col min="21" max="21" width="3.25" style="94" customWidth="1"/>
    <col min="22" max="22" width="2.58203125" style="94" customWidth="1"/>
    <col min="23" max="23" width="7.33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1782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1783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 customHeight="1">
      <c r="A10" s="363"/>
      <c r="B10" s="364"/>
      <c r="C10" s="335" t="s">
        <v>1784</v>
      </c>
      <c r="D10" s="336"/>
      <c r="E10" s="371"/>
      <c r="F10" s="372" t="s">
        <v>1785</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c r="D12" s="528"/>
      <c r="E12" s="528"/>
      <c r="F12" s="378"/>
      <c r="G12" s="379"/>
      <c r="H12" s="379"/>
      <c r="I12" s="379"/>
      <c r="J12" s="379"/>
      <c r="K12" s="379"/>
      <c r="L12" s="379"/>
      <c r="M12" s="380"/>
      <c r="N12" s="564" t="s">
        <v>132</v>
      </c>
      <c r="O12" s="565"/>
      <c r="P12" s="565"/>
      <c r="Q12" s="566"/>
      <c r="R12" s="599" t="s">
        <v>1781</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7"/>
      <c r="F22" s="448"/>
      <c r="G22" s="449"/>
      <c r="H22" s="450"/>
      <c r="I22" s="69"/>
      <c r="J22" s="448">
        <v>51</v>
      </c>
      <c r="K22" s="449"/>
      <c r="L22" s="450"/>
      <c r="M22" s="69"/>
      <c r="N22" s="448"/>
      <c r="O22" s="450"/>
      <c r="P22" s="448"/>
      <c r="Q22" s="449"/>
      <c r="R22" s="450"/>
      <c r="S22" s="448"/>
      <c r="T22" s="450"/>
      <c r="U22" s="448"/>
      <c r="V22" s="450"/>
      <c r="W22" s="70">
        <v>49</v>
      </c>
      <c r="X22" s="70">
        <f>SUM(C22:W22)</f>
        <v>100</v>
      </c>
      <c r="Y22" s="93"/>
    </row>
    <row r="23" spans="1:25" ht="19" customHeight="1" thickBot="1">
      <c r="A23" s="468" t="s">
        <v>76</v>
      </c>
      <c r="B23" s="469"/>
      <c r="C23" s="65"/>
      <c r="D23" s="65"/>
      <c r="E23" s="98"/>
      <c r="F23" s="455"/>
      <c r="G23" s="455"/>
      <c r="H23" s="455"/>
      <c r="I23" s="65"/>
      <c r="J23" s="519">
        <v>50</v>
      </c>
      <c r="K23" s="520"/>
      <c r="L23" s="521"/>
      <c r="M23" s="65"/>
      <c r="N23" s="455"/>
      <c r="O23" s="455"/>
      <c r="P23" s="455"/>
      <c r="Q23" s="455"/>
      <c r="R23" s="455"/>
      <c r="S23" s="455"/>
      <c r="T23" s="455"/>
      <c r="U23" s="455"/>
      <c r="V23" s="455"/>
      <c r="W23" s="71">
        <v>50</v>
      </c>
      <c r="X23" s="71">
        <f>SUM(C23:W23)</f>
        <v>100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1.02</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0.98</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45" customHeight="1" thickBot="1">
      <c r="A41" s="558"/>
      <c r="B41" s="559"/>
      <c r="C41" s="559"/>
      <c r="D41" s="559"/>
      <c r="E41" s="559"/>
      <c r="F41" s="559"/>
      <c r="G41" s="559"/>
      <c r="H41" s="559"/>
      <c r="I41" s="559"/>
      <c r="J41" s="559"/>
      <c r="K41" s="559"/>
      <c r="L41" s="559"/>
      <c r="M41" s="559"/>
      <c r="N41" s="559"/>
      <c r="O41" s="559"/>
      <c r="P41" s="559"/>
      <c r="Q41" s="559"/>
      <c r="R41" s="559"/>
      <c r="S41" s="559"/>
      <c r="T41" s="559"/>
      <c r="U41" s="559"/>
      <c r="V41" s="559"/>
      <c r="W41" s="559"/>
      <c r="X41" s="560"/>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3"/>
      <c r="B43" s="544"/>
      <c r="C43" s="544"/>
      <c r="D43" s="544"/>
      <c r="E43" s="544"/>
      <c r="F43" s="544"/>
      <c r="G43" s="544"/>
      <c r="H43" s="544"/>
      <c r="I43" s="544"/>
      <c r="J43" s="544"/>
      <c r="K43" s="544"/>
      <c r="L43" s="544"/>
      <c r="M43" s="544"/>
      <c r="N43" s="544"/>
      <c r="O43" s="544"/>
      <c r="P43" s="544"/>
      <c r="Q43" s="544"/>
      <c r="R43" s="544"/>
      <c r="S43" s="544"/>
      <c r="T43" s="544"/>
      <c r="U43" s="544"/>
      <c r="V43" s="544"/>
      <c r="W43" s="544"/>
      <c r="X43" s="545"/>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6.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72" customHeight="1" thickBot="1">
      <c r="A51" s="549" t="s">
        <v>2617</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49.5" customHeight="1" thickBot="1">
      <c r="A53" s="543"/>
      <c r="B53" s="544"/>
      <c r="C53" s="544"/>
      <c r="D53" s="544"/>
      <c r="E53" s="544"/>
      <c r="F53" s="544"/>
      <c r="G53" s="544"/>
      <c r="H53" s="544"/>
      <c r="I53" s="544"/>
      <c r="J53" s="544"/>
      <c r="K53" s="544"/>
      <c r="L53" s="544"/>
      <c r="M53" s="544"/>
      <c r="N53" s="544"/>
      <c r="O53" s="544"/>
      <c r="P53" s="544"/>
      <c r="Q53" s="544"/>
      <c r="R53" s="544"/>
      <c r="S53" s="544"/>
      <c r="T53" s="544"/>
      <c r="U53" s="544"/>
      <c r="V53" s="544"/>
      <c r="W53" s="544"/>
      <c r="X53" s="545"/>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4.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0.25" customHeight="1" thickBot="1">
      <c r="A59" s="543"/>
      <c r="B59" s="544"/>
      <c r="C59" s="544"/>
      <c r="D59" s="544"/>
      <c r="E59" s="544"/>
      <c r="F59" s="544"/>
      <c r="G59" s="544"/>
      <c r="H59" s="544"/>
      <c r="I59" s="544"/>
      <c r="J59" s="544"/>
      <c r="K59" s="544"/>
      <c r="L59" s="544"/>
      <c r="M59" s="544"/>
      <c r="N59" s="544"/>
      <c r="O59" s="544"/>
      <c r="P59" s="544"/>
      <c r="Q59" s="544"/>
      <c r="R59" s="544"/>
      <c r="S59" s="544"/>
      <c r="T59" s="544"/>
      <c r="U59" s="544"/>
      <c r="V59" s="544"/>
      <c r="W59" s="544"/>
      <c r="X59" s="545"/>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51.75" customHeight="1" thickBot="1">
      <c r="A61" s="543"/>
      <c r="B61" s="544"/>
      <c r="C61" s="544"/>
      <c r="D61" s="544"/>
      <c r="E61" s="544"/>
      <c r="F61" s="544"/>
      <c r="G61" s="544"/>
      <c r="H61" s="544"/>
      <c r="I61" s="544"/>
      <c r="J61" s="544"/>
      <c r="K61" s="544"/>
      <c r="L61" s="544"/>
      <c r="M61" s="544"/>
      <c r="N61" s="544"/>
      <c r="O61" s="544"/>
      <c r="P61" s="544"/>
      <c r="Q61" s="544"/>
      <c r="R61" s="544"/>
      <c r="S61" s="544"/>
      <c r="T61" s="544"/>
      <c r="U61" s="544"/>
      <c r="V61" s="544"/>
      <c r="W61" s="544"/>
      <c r="X61" s="545"/>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80.25" customHeight="1" thickBot="1">
      <c r="A63" s="549" t="s">
        <v>2618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1858-FB3F-48E4-801A-11C1CC818122}">
  <sheetPr codeName="Hoja8"/>
  <dimension ref="A1:I38"/>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443</v>
      </c>
      <c r="D7" s="323"/>
      <c r="E7" s="43"/>
      <c r="F7" s="37"/>
      <c r="G7" s="37"/>
    </row>
    <row r="8" spans="1:7" ht="20.25" customHeight="1">
      <c r="A8" s="37"/>
      <c r="B8" s="42"/>
      <c r="C8" s="323"/>
      <c r="D8" s="323"/>
      <c r="E8" s="43"/>
      <c r="F8" s="37"/>
      <c r="G8" s="37"/>
    </row>
    <row r="9" spans="1:7" ht="14">
      <c r="A9" s="37"/>
      <c r="B9" s="42"/>
      <c r="C9" s="56"/>
      <c r="D9" s="37"/>
      <c r="E9" s="43"/>
      <c r="F9" s="37"/>
      <c r="G9" s="37"/>
    </row>
    <row r="10" spans="1:7" ht="28" hidden="1">
      <c r="A10" s="37"/>
      <c r="B10" s="42"/>
      <c r="C10" s="61" t="s">
        <v>441</v>
      </c>
      <c r="D10" s="62" t="s">
        <v>435</v>
      </c>
      <c r="E10" s="43"/>
      <c r="F10" s="37"/>
      <c r="G10" s="37"/>
    </row>
    <row r="11" spans="1:7" ht="28">
      <c r="A11" s="37"/>
      <c r="B11" s="42"/>
      <c r="C11" s="61" t="s">
        <v>1769</v>
      </c>
      <c r="D11" s="62" t="s">
        <v>1770</v>
      </c>
      <c r="E11" s="43"/>
      <c r="F11" s="37"/>
      <c r="G11" s="37"/>
    </row>
    <row r="12" spans="1:7" ht="28">
      <c r="A12" s="37"/>
      <c r="B12" s="42"/>
      <c r="C12" s="61" t="s">
        <v>1775</v>
      </c>
      <c r="D12" s="62" t="s">
        <v>1776</v>
      </c>
      <c r="E12" s="43"/>
      <c r="F12" s="37"/>
      <c r="G12" s="37"/>
    </row>
    <row r="13" spans="1:7" ht="14" hidden="1">
      <c r="A13" s="37"/>
      <c r="B13" s="42"/>
      <c r="C13" s="61"/>
      <c r="D13" s="62"/>
      <c r="E13" s="43"/>
      <c r="F13" s="37"/>
      <c r="G13" s="37"/>
    </row>
    <row r="14" spans="1:7" ht="14" hidden="1">
      <c r="A14" s="37"/>
      <c r="B14" s="42"/>
      <c r="C14" s="61"/>
      <c r="D14" s="62"/>
      <c r="E14" s="43"/>
      <c r="F14" s="37"/>
      <c r="G14" s="37"/>
    </row>
    <row r="15" spans="1:7" ht="28">
      <c r="A15" s="37"/>
      <c r="B15" s="42"/>
      <c r="C15" s="61" t="s">
        <v>1781</v>
      </c>
      <c r="D15" s="62" t="s">
        <v>1782</v>
      </c>
      <c r="E15" s="43"/>
      <c r="F15" s="37"/>
      <c r="G15" s="37"/>
    </row>
    <row r="16" spans="1:7" ht="28">
      <c r="A16" s="37"/>
      <c r="B16" s="42"/>
      <c r="C16" s="61" t="s">
        <v>1786</v>
      </c>
      <c r="D16" s="62" t="s">
        <v>472</v>
      </c>
      <c r="E16" s="43"/>
      <c r="F16" s="37"/>
      <c r="G16" s="37"/>
    </row>
    <row r="17" spans="1:6" s="37" customFormat="1" ht="42">
      <c r="B17" s="42"/>
      <c r="C17" s="61" t="s">
        <v>1792</v>
      </c>
      <c r="D17" s="62" t="s">
        <v>1793</v>
      </c>
      <c r="E17" s="43"/>
    </row>
    <row r="18" spans="1:6" ht="42">
      <c r="A18" s="37"/>
      <c r="B18" s="42"/>
      <c r="C18" s="61" t="s">
        <v>1798</v>
      </c>
      <c r="D18" s="62" t="s">
        <v>1797</v>
      </c>
      <c r="E18" s="43"/>
      <c r="F18" s="37"/>
    </row>
    <row r="19" spans="1:6" ht="42">
      <c r="A19" s="37"/>
      <c r="B19" s="42"/>
      <c r="C19" s="61" t="s">
        <v>1803</v>
      </c>
      <c r="D19" s="62" t="s">
        <v>1804</v>
      </c>
      <c r="E19" s="43"/>
      <c r="F19" s="37"/>
    </row>
    <row r="20" spans="1:6" ht="14">
      <c r="A20" s="37"/>
      <c r="B20" s="42"/>
      <c r="C20" s="61" t="s">
        <v>1809</v>
      </c>
      <c r="D20" s="62" t="s">
        <v>1810</v>
      </c>
      <c r="E20" s="43"/>
      <c r="F20" s="37"/>
    </row>
    <row r="21" spans="1:6" ht="14">
      <c r="A21" s="37"/>
      <c r="B21" s="42"/>
      <c r="C21" s="61" t="s">
        <v>1815</v>
      </c>
      <c r="D21" s="62" t="s">
        <v>1816</v>
      </c>
      <c r="E21" s="43"/>
      <c r="F21" s="37"/>
    </row>
    <row r="22" spans="1:6" ht="14.5" thickBot="1">
      <c r="A22" s="37"/>
      <c r="B22" s="44"/>
      <c r="C22" s="59"/>
      <c r="D22" s="45"/>
      <c r="E22" s="46"/>
      <c r="F22" s="37"/>
    </row>
    <row r="23" spans="1:6" ht="14.25" customHeight="1">
      <c r="A23" s="37"/>
      <c r="B23" s="37"/>
      <c r="C23" s="56"/>
      <c r="D23" s="37"/>
      <c r="E23" s="37"/>
      <c r="F23" s="37"/>
    </row>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sheetData>
  <mergeCells count="1">
    <mergeCell ref="C7:D8"/>
  </mergeCells>
  <hyperlinks>
    <hyperlink ref="C10" location="'CS06'!A1" display="CS06" xr:uid="{50C85856-A1C8-4AAA-82EA-A2C08F13356C}"/>
    <hyperlink ref="C11" location="'RL01'!A1" display="RL01" xr:uid="{F6892BE3-C56F-4A7D-9490-1D5D52A45A7B}"/>
    <hyperlink ref="C12" location="'RL02'!A1" display="RL02" xr:uid="{942B2533-3BD9-489C-94BF-C38BAE870A1B}"/>
    <hyperlink ref="C15" location="'RL03'!A1" display="RL03" xr:uid="{9C0D7565-B5B1-40A0-8DBE-A416740E2547}"/>
    <hyperlink ref="C16" location="'RL04'!A1" display="RL04" xr:uid="{9AFF7720-5544-4E3E-8657-F4A637B12F81}"/>
    <hyperlink ref="C17" location="'SE07'!A1" display="SE07" xr:uid="{A5386829-4790-41E4-9B67-E46166D3766F}"/>
    <hyperlink ref="C18" location="'AT04'!A1" display="AT04" xr:uid="{550D5450-0BA8-4D1A-B423-C7D3D93BFA4C}"/>
    <hyperlink ref="C19" location="'RL05'!A1" display="RL05" xr:uid="{BCD17DB9-7D21-4805-A243-675B051EE74A}"/>
    <hyperlink ref="C20" location="'RL06'!A1" display="RL06" xr:uid="{4ED5F145-5EAF-4831-88F7-9F3B96D1CD0E}"/>
    <hyperlink ref="C21" location="'RL07'!A1" display="RL07" xr:uid="{14369556-322A-4973-B7DA-7D93EB39FAD3}"/>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1FCD8-70AB-43B4-BBFA-58B65C2890A3}">
  <sheetPr codeName="Hoja71"/>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3.7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8.83203125" style="94" customWidth="1"/>
    <col min="21" max="21" width="3.25" style="94" customWidth="1"/>
    <col min="22" max="22" width="2.58203125" style="94" customWidth="1"/>
    <col min="23" max="23" width="7.33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1787</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1788</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 customHeight="1">
      <c r="A10" s="363"/>
      <c r="B10" s="364"/>
      <c r="C10" s="335" t="s">
        <v>1789</v>
      </c>
      <c r="D10" s="336"/>
      <c r="E10" s="371"/>
      <c r="F10" s="372" t="s">
        <v>1791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t="s">
        <v>1790</v>
      </c>
      <c r="D12" s="528"/>
      <c r="E12" s="528"/>
      <c r="F12" s="378"/>
      <c r="G12" s="379"/>
      <c r="H12" s="379"/>
      <c r="I12" s="379"/>
      <c r="J12" s="379"/>
      <c r="K12" s="379"/>
      <c r="L12" s="379"/>
      <c r="M12" s="380"/>
      <c r="N12" s="602" t="s">
        <v>284</v>
      </c>
      <c r="O12" s="603"/>
      <c r="P12" s="603"/>
      <c r="Q12" s="604"/>
      <c r="R12" s="599" t="s">
        <v>1786</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92</v>
      </c>
      <c r="F22" s="448"/>
      <c r="G22" s="449"/>
      <c r="H22" s="450"/>
      <c r="I22" s="69"/>
      <c r="J22" s="448">
        <v>91</v>
      </c>
      <c r="K22" s="449"/>
      <c r="L22" s="450"/>
      <c r="M22" s="69"/>
      <c r="N22" s="448"/>
      <c r="O22" s="450"/>
      <c r="P22" s="448">
        <v>92</v>
      </c>
      <c r="Q22" s="449"/>
      <c r="R22" s="450"/>
      <c r="S22" s="448"/>
      <c r="T22" s="450"/>
      <c r="U22" s="448"/>
      <c r="V22" s="450"/>
      <c r="W22" s="70">
        <v>92</v>
      </c>
      <c r="X22" s="70">
        <f>SUM(C22:W22)</f>
        <v>367</v>
      </c>
      <c r="Y22" s="93"/>
    </row>
    <row r="23" spans="1:25" ht="19" customHeight="1" thickBot="1">
      <c r="A23" s="468" t="s">
        <v>76</v>
      </c>
      <c r="B23" s="469"/>
      <c r="C23" s="65"/>
      <c r="D23" s="65"/>
      <c r="E23" s="90">
        <v>90</v>
      </c>
      <c r="F23" s="455"/>
      <c r="G23" s="455"/>
      <c r="H23" s="455"/>
      <c r="I23" s="65"/>
      <c r="J23" s="519">
        <v>90</v>
      </c>
      <c r="K23" s="520"/>
      <c r="L23" s="521"/>
      <c r="M23" s="65"/>
      <c r="N23" s="455"/>
      <c r="O23" s="455"/>
      <c r="P23" s="455">
        <v>90</v>
      </c>
      <c r="Q23" s="455"/>
      <c r="R23" s="455"/>
      <c r="S23" s="455"/>
      <c r="T23" s="455"/>
      <c r="U23" s="455"/>
      <c r="V23" s="455"/>
      <c r="W23" s="71">
        <v>90</v>
      </c>
      <c r="X23" s="71">
        <f>SUM(C23:W23)</f>
        <v>360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1.0222222222222221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1.0111111111111111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1.0222222222222221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1.0222222222222221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1.0194444444444444</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45" customHeight="1" thickBot="1">
      <c r="A41" s="558"/>
      <c r="B41" s="559"/>
      <c r="C41" s="559"/>
      <c r="D41" s="559"/>
      <c r="E41" s="559"/>
      <c r="F41" s="559"/>
      <c r="G41" s="559"/>
      <c r="H41" s="559"/>
      <c r="I41" s="559"/>
      <c r="J41" s="559"/>
      <c r="K41" s="559"/>
      <c r="L41" s="559"/>
      <c r="M41" s="559"/>
      <c r="N41" s="559"/>
      <c r="O41" s="559"/>
      <c r="P41" s="559"/>
      <c r="Q41" s="559"/>
      <c r="R41" s="559"/>
      <c r="S41" s="559"/>
      <c r="T41" s="559"/>
      <c r="U41" s="559"/>
      <c r="V41" s="559"/>
      <c r="W41" s="559"/>
      <c r="X41" s="560"/>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3"/>
      <c r="B43" s="544"/>
      <c r="C43" s="544"/>
      <c r="D43" s="544"/>
      <c r="E43" s="544"/>
      <c r="F43" s="544"/>
      <c r="G43" s="544"/>
      <c r="H43" s="544"/>
      <c r="I43" s="544"/>
      <c r="J43" s="544"/>
      <c r="K43" s="544"/>
      <c r="L43" s="544"/>
      <c r="M43" s="544"/>
      <c r="N43" s="544"/>
      <c r="O43" s="544"/>
      <c r="P43" s="544"/>
      <c r="Q43" s="544"/>
      <c r="R43" s="544"/>
      <c r="S43" s="544"/>
      <c r="T43" s="544"/>
      <c r="U43" s="544"/>
      <c r="V43" s="544"/>
      <c r="W43" s="544"/>
      <c r="X43" s="545"/>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117" customHeight="1" thickBot="1">
      <c r="A45" s="549" t="s">
        <v>2530</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44.75" customHeight="1" thickBot="1">
      <c r="A51" s="549" t="s">
        <v>2531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49.5" customHeight="1" thickBot="1">
      <c r="A53" s="543"/>
      <c r="B53" s="544"/>
      <c r="C53" s="544"/>
      <c r="D53" s="544"/>
      <c r="E53" s="544"/>
      <c r="F53" s="544"/>
      <c r="G53" s="544"/>
      <c r="H53" s="544"/>
      <c r="I53" s="544"/>
      <c r="J53" s="544"/>
      <c r="K53" s="544"/>
      <c r="L53" s="544"/>
      <c r="M53" s="544"/>
      <c r="N53" s="544"/>
      <c r="O53" s="544"/>
      <c r="P53" s="544"/>
      <c r="Q53" s="544"/>
      <c r="R53" s="544"/>
      <c r="S53" s="544"/>
      <c r="T53" s="544"/>
      <c r="U53" s="544"/>
      <c r="V53" s="544"/>
      <c r="W53" s="544"/>
      <c r="X53" s="545"/>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3.2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86" customHeight="1" thickBot="1">
      <c r="A57" s="549" t="s">
        <v>2532</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0.25" customHeight="1" thickBot="1">
      <c r="A59" s="543"/>
      <c r="B59" s="544"/>
      <c r="C59" s="544"/>
      <c r="D59" s="544"/>
      <c r="E59" s="544"/>
      <c r="F59" s="544"/>
      <c r="G59" s="544"/>
      <c r="H59" s="544"/>
      <c r="I59" s="544"/>
      <c r="J59" s="544"/>
      <c r="K59" s="544"/>
      <c r="L59" s="544"/>
      <c r="M59" s="544"/>
      <c r="N59" s="544"/>
      <c r="O59" s="544"/>
      <c r="P59" s="544"/>
      <c r="Q59" s="544"/>
      <c r="R59" s="544"/>
      <c r="S59" s="544"/>
      <c r="T59" s="544"/>
      <c r="U59" s="544"/>
      <c r="V59" s="544"/>
      <c r="W59" s="544"/>
      <c r="X59" s="545"/>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51.75" customHeight="1" thickBot="1">
      <c r="A61" s="543"/>
      <c r="B61" s="544"/>
      <c r="C61" s="544"/>
      <c r="D61" s="544"/>
      <c r="E61" s="544"/>
      <c r="F61" s="544"/>
      <c r="G61" s="544"/>
      <c r="H61" s="544"/>
      <c r="I61" s="544"/>
      <c r="J61" s="544"/>
      <c r="K61" s="544"/>
      <c r="L61" s="544"/>
      <c r="M61" s="544"/>
      <c r="N61" s="544"/>
      <c r="O61" s="544"/>
      <c r="P61" s="544"/>
      <c r="Q61" s="544"/>
      <c r="R61" s="544"/>
      <c r="S61" s="544"/>
      <c r="T61" s="544"/>
      <c r="U61" s="544"/>
      <c r="V61" s="544"/>
      <c r="W61" s="544"/>
      <c r="X61" s="545"/>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43.25" customHeight="1" thickBot="1">
      <c r="A63" s="549" t="s">
        <v>2533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A82A5-AF70-49CD-8A95-05FD4118D7F7}">
  <sheetPr codeName="Hoja72"/>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3.7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8.83203125" style="94" customWidth="1"/>
    <col min="21" max="21" width="3.25" style="94" customWidth="1"/>
    <col min="22" max="22" width="2.58203125" style="94" customWidth="1"/>
    <col min="23" max="23" width="7.33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1793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1794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 customHeight="1">
      <c r="A10" s="363"/>
      <c r="B10" s="364"/>
      <c r="C10" s="335" t="s">
        <v>1795</v>
      </c>
      <c r="D10" s="336"/>
      <c r="E10" s="371"/>
      <c r="F10" s="372" t="s">
        <v>1796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c r="D12" s="528"/>
      <c r="E12" s="528"/>
      <c r="F12" s="378"/>
      <c r="G12" s="379"/>
      <c r="H12" s="379"/>
      <c r="I12" s="379"/>
      <c r="J12" s="379"/>
      <c r="K12" s="379"/>
      <c r="L12" s="379"/>
      <c r="M12" s="380"/>
      <c r="N12" s="602" t="s">
        <v>2619</v>
      </c>
      <c r="O12" s="603"/>
      <c r="P12" s="603"/>
      <c r="Q12" s="604"/>
      <c r="R12" s="599" t="s">
        <v>1792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v>1</v>
      </c>
      <c r="D22" s="69"/>
      <c r="E22" s="90"/>
      <c r="F22" s="448">
        <v>1</v>
      </c>
      <c r="G22" s="449"/>
      <c r="H22" s="450"/>
      <c r="I22" s="69"/>
      <c r="J22" s="448"/>
      <c r="K22" s="449"/>
      <c r="L22" s="450"/>
      <c r="M22" s="69"/>
      <c r="N22" s="448">
        <v>1</v>
      </c>
      <c r="O22" s="450"/>
      <c r="P22" s="448"/>
      <c r="Q22" s="449"/>
      <c r="R22" s="450"/>
      <c r="S22" s="448"/>
      <c r="T22" s="450"/>
      <c r="U22" s="448"/>
      <c r="V22" s="450"/>
      <c r="W22" s="70"/>
      <c r="X22" s="70">
        <f>SUM(C22:W22)</f>
        <v>3</v>
      </c>
      <c r="Y22" s="93"/>
    </row>
    <row r="23" spans="1:25" ht="19" customHeight="1" thickBot="1">
      <c r="A23" s="468" t="s">
        <v>76</v>
      </c>
      <c r="B23" s="469"/>
      <c r="C23" s="65">
        <v>1</v>
      </c>
      <c r="D23" s="65"/>
      <c r="E23" s="90"/>
      <c r="F23" s="455">
        <v>1</v>
      </c>
      <c r="G23" s="455"/>
      <c r="H23" s="455"/>
      <c r="I23" s="65"/>
      <c r="J23" s="519"/>
      <c r="K23" s="520"/>
      <c r="L23" s="521"/>
      <c r="M23" s="65"/>
      <c r="N23" s="455">
        <v>1</v>
      </c>
      <c r="O23" s="455"/>
      <c r="P23" s="455"/>
      <c r="Q23" s="455"/>
      <c r="R23" s="455"/>
      <c r="S23" s="455"/>
      <c r="T23" s="455"/>
      <c r="U23" s="455"/>
      <c r="V23" s="455"/>
      <c r="W23" s="71"/>
      <c r="X23" s="71">
        <f>SUM(C23:W23)</f>
        <v>3</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1</v>
      </c>
      <c r="C26" s="76">
        <f t="shared" ref="C26:C37" si="0">IF(B26=0,0,100%)</f>
        <v>1</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94.5" customHeight="1" thickBot="1">
      <c r="A41" s="605" t="s">
        <v>2365</v>
      </c>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3"/>
      <c r="B43" s="544"/>
      <c r="C43" s="544"/>
      <c r="D43" s="544"/>
      <c r="E43" s="544"/>
      <c r="F43" s="544"/>
      <c r="G43" s="544"/>
      <c r="H43" s="544"/>
      <c r="I43" s="544"/>
      <c r="J43" s="544"/>
      <c r="K43" s="544"/>
      <c r="L43" s="544"/>
      <c r="M43" s="544"/>
      <c r="N43" s="544"/>
      <c r="O43" s="544"/>
      <c r="P43" s="544"/>
      <c r="Q43" s="544"/>
      <c r="R43" s="544"/>
      <c r="S43" s="544"/>
      <c r="T43" s="544"/>
      <c r="U43" s="544"/>
      <c r="V43" s="544"/>
      <c r="W43" s="544"/>
      <c r="X43" s="545"/>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70.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t="s">
        <v>2413</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8.7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49.5" customHeight="1" thickBot="1">
      <c r="A53" s="543"/>
      <c r="B53" s="544"/>
      <c r="C53" s="544"/>
      <c r="D53" s="544"/>
      <c r="E53" s="544"/>
      <c r="F53" s="544"/>
      <c r="G53" s="544"/>
      <c r="H53" s="544"/>
      <c r="I53" s="544"/>
      <c r="J53" s="544"/>
      <c r="K53" s="544"/>
      <c r="L53" s="544"/>
      <c r="M53" s="544"/>
      <c r="N53" s="544"/>
      <c r="O53" s="544"/>
      <c r="P53" s="544"/>
      <c r="Q53" s="544"/>
      <c r="R53" s="544"/>
      <c r="S53" s="544"/>
      <c r="T53" s="544"/>
      <c r="U53" s="544"/>
      <c r="V53" s="544"/>
      <c r="W53" s="544"/>
      <c r="X53" s="545"/>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106.5" customHeight="1" thickBot="1">
      <c r="A55" s="549" t="s">
        <v>2620</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3"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0.25" customHeight="1" thickBot="1">
      <c r="A59" s="543"/>
      <c r="B59" s="544"/>
      <c r="C59" s="544"/>
      <c r="D59" s="544"/>
      <c r="E59" s="544"/>
      <c r="F59" s="544"/>
      <c r="G59" s="544"/>
      <c r="H59" s="544"/>
      <c r="I59" s="544"/>
      <c r="J59" s="544"/>
      <c r="K59" s="544"/>
      <c r="L59" s="544"/>
      <c r="M59" s="544"/>
      <c r="N59" s="544"/>
      <c r="O59" s="544"/>
      <c r="P59" s="544"/>
      <c r="Q59" s="544"/>
      <c r="R59" s="544"/>
      <c r="S59" s="544"/>
      <c r="T59" s="544"/>
      <c r="U59" s="544"/>
      <c r="V59" s="544"/>
      <c r="W59" s="544"/>
      <c r="X59" s="545"/>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51.75" customHeight="1" thickBot="1">
      <c r="A61" s="543"/>
      <c r="B61" s="544"/>
      <c r="C61" s="544"/>
      <c r="D61" s="544"/>
      <c r="E61" s="544"/>
      <c r="F61" s="544"/>
      <c r="G61" s="544"/>
      <c r="H61" s="544"/>
      <c r="I61" s="544"/>
      <c r="J61" s="544"/>
      <c r="K61" s="544"/>
      <c r="L61" s="544"/>
      <c r="M61" s="544"/>
      <c r="N61" s="544"/>
      <c r="O61" s="544"/>
      <c r="P61" s="544"/>
      <c r="Q61" s="544"/>
      <c r="R61" s="544"/>
      <c r="S61" s="544"/>
      <c r="T61" s="544"/>
      <c r="U61" s="544"/>
      <c r="V61" s="544"/>
      <c r="W61" s="544"/>
      <c r="X61" s="545"/>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0.75" customHeight="1" thickBot="1">
      <c r="A63" s="549"/>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293D-422B-4302-AABB-31F9C1851916}">
  <sheetPr codeName="Hoja73"/>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3.7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8.83203125" style="94" customWidth="1"/>
    <col min="21" max="21" width="3.25" style="94" customWidth="1"/>
    <col min="22" max="22" width="2.58203125" style="94" customWidth="1"/>
    <col min="23" max="23" width="7.33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1797</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1679</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1799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 customHeight="1">
      <c r="A10" s="363"/>
      <c r="B10" s="364"/>
      <c r="C10" s="335" t="s">
        <v>1800</v>
      </c>
      <c r="D10" s="336"/>
      <c r="E10" s="371"/>
      <c r="F10" s="372" t="s">
        <v>1802</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t="s">
        <v>1801</v>
      </c>
      <c r="D12" s="528"/>
      <c r="E12" s="528"/>
      <c r="F12" s="378"/>
      <c r="G12" s="379"/>
      <c r="H12" s="379"/>
      <c r="I12" s="379"/>
      <c r="J12" s="379"/>
      <c r="K12" s="379"/>
      <c r="L12" s="379"/>
      <c r="M12" s="380"/>
      <c r="N12" s="602" t="s">
        <v>132</v>
      </c>
      <c r="O12" s="603"/>
      <c r="P12" s="603"/>
      <c r="Q12" s="604"/>
      <c r="R12" s="599" t="s">
        <v>1798</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26</v>
      </c>
      <c r="F22" s="448"/>
      <c r="G22" s="449"/>
      <c r="H22" s="450"/>
      <c r="I22" s="69"/>
      <c r="J22" s="448">
        <v>31</v>
      </c>
      <c r="K22" s="449"/>
      <c r="L22" s="450"/>
      <c r="M22" s="69"/>
      <c r="N22" s="448"/>
      <c r="O22" s="450"/>
      <c r="P22" s="448">
        <v>30</v>
      </c>
      <c r="Q22" s="449"/>
      <c r="R22" s="450"/>
      <c r="S22" s="448"/>
      <c r="T22" s="450"/>
      <c r="U22" s="448"/>
      <c r="V22" s="450"/>
      <c r="W22" s="70">
        <v>20</v>
      </c>
      <c r="X22" s="70">
        <f>SUM(C22:W22)</f>
        <v>107</v>
      </c>
      <c r="Y22" s="93"/>
    </row>
    <row r="23" spans="1:25" ht="19" customHeight="1" thickBot="1">
      <c r="A23" s="468" t="s">
        <v>76</v>
      </c>
      <c r="B23" s="469"/>
      <c r="C23" s="65"/>
      <c r="D23" s="65"/>
      <c r="E23" s="90">
        <v>25</v>
      </c>
      <c r="F23" s="455"/>
      <c r="G23" s="455"/>
      <c r="H23" s="455"/>
      <c r="I23" s="65"/>
      <c r="J23" s="519">
        <v>30</v>
      </c>
      <c r="K23" s="520"/>
      <c r="L23" s="521"/>
      <c r="M23" s="65"/>
      <c r="N23" s="455"/>
      <c r="O23" s="455"/>
      <c r="P23" s="455">
        <v>30</v>
      </c>
      <c r="Q23" s="455"/>
      <c r="R23" s="455"/>
      <c r="S23" s="455"/>
      <c r="T23" s="455"/>
      <c r="U23" s="455"/>
      <c r="V23" s="455"/>
      <c r="W23" s="71">
        <v>20</v>
      </c>
      <c r="X23" s="71">
        <f>SUM(C23:W23)</f>
        <v>105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1.04</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1.0333333333333334</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1.019047619047619</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3"/>
      <c r="B43" s="544"/>
      <c r="C43" s="544"/>
      <c r="D43" s="544"/>
      <c r="E43" s="544"/>
      <c r="F43" s="544"/>
      <c r="G43" s="544"/>
      <c r="H43" s="544"/>
      <c r="I43" s="544"/>
      <c r="J43" s="544"/>
      <c r="K43" s="544"/>
      <c r="L43" s="544"/>
      <c r="M43" s="544"/>
      <c r="N43" s="544"/>
      <c r="O43" s="544"/>
      <c r="P43" s="544"/>
      <c r="Q43" s="544"/>
      <c r="R43" s="544"/>
      <c r="S43" s="544"/>
      <c r="T43" s="544"/>
      <c r="U43" s="544"/>
      <c r="V43" s="544"/>
      <c r="W43" s="544"/>
      <c r="X43" s="545"/>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70.5" customHeight="1" thickBot="1">
      <c r="A45" s="549" t="s">
        <v>2621</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8.75" customHeight="1" thickBot="1">
      <c r="A51" s="549" t="s">
        <v>2622</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49.5" customHeight="1" thickBot="1">
      <c r="A53" s="543"/>
      <c r="B53" s="544"/>
      <c r="C53" s="544"/>
      <c r="D53" s="544"/>
      <c r="E53" s="544"/>
      <c r="F53" s="544"/>
      <c r="G53" s="544"/>
      <c r="H53" s="544"/>
      <c r="I53" s="544"/>
      <c r="J53" s="544"/>
      <c r="K53" s="544"/>
      <c r="L53" s="544"/>
      <c r="M53" s="544"/>
      <c r="N53" s="544"/>
      <c r="O53" s="544"/>
      <c r="P53" s="544"/>
      <c r="Q53" s="544"/>
      <c r="R53" s="544"/>
      <c r="S53" s="544"/>
      <c r="T53" s="544"/>
      <c r="U53" s="544"/>
      <c r="V53" s="544"/>
      <c r="W53" s="544"/>
      <c r="X53" s="545"/>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5.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3" customHeight="1" thickBot="1">
      <c r="A57" s="549" t="s">
        <v>2623</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0.25" customHeight="1" thickBot="1">
      <c r="A59" s="543"/>
      <c r="B59" s="544"/>
      <c r="C59" s="544"/>
      <c r="D59" s="544"/>
      <c r="E59" s="544"/>
      <c r="F59" s="544"/>
      <c r="G59" s="544"/>
      <c r="H59" s="544"/>
      <c r="I59" s="544"/>
      <c r="J59" s="544"/>
      <c r="K59" s="544"/>
      <c r="L59" s="544"/>
      <c r="M59" s="544"/>
      <c r="N59" s="544"/>
      <c r="O59" s="544"/>
      <c r="P59" s="544"/>
      <c r="Q59" s="544"/>
      <c r="R59" s="544"/>
      <c r="S59" s="544"/>
      <c r="T59" s="544"/>
      <c r="U59" s="544"/>
      <c r="V59" s="544"/>
      <c r="W59" s="544"/>
      <c r="X59" s="545"/>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51.75" customHeight="1" thickBot="1">
      <c r="A61" s="543"/>
      <c r="B61" s="544"/>
      <c r="C61" s="544"/>
      <c r="D61" s="544"/>
      <c r="E61" s="544"/>
      <c r="F61" s="544"/>
      <c r="G61" s="544"/>
      <c r="H61" s="544"/>
      <c r="I61" s="544"/>
      <c r="J61" s="544"/>
      <c r="K61" s="544"/>
      <c r="L61" s="544"/>
      <c r="M61" s="544"/>
      <c r="N61" s="544"/>
      <c r="O61" s="544"/>
      <c r="P61" s="544"/>
      <c r="Q61" s="544"/>
      <c r="R61" s="544"/>
      <c r="S61" s="544"/>
      <c r="T61" s="544"/>
      <c r="U61" s="544"/>
      <c r="V61" s="544"/>
      <c r="W61" s="544"/>
      <c r="X61" s="545"/>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0.75" customHeight="1" thickBot="1">
      <c r="A63" s="549" t="s">
        <v>2624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4C243-BFC6-4A5E-A6E2-4444C6FDBFFB}">
  <sheetPr codeName="Hoja74"/>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8.83203125" style="94" customWidth="1"/>
    <col min="21" max="21" width="3.25" style="94" customWidth="1"/>
    <col min="22" max="22" width="2.58203125" style="94" customWidth="1"/>
    <col min="23" max="23" width="7.33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1805</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1806</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109.5" customHeight="1">
      <c r="A10" s="363"/>
      <c r="B10" s="364"/>
      <c r="C10" s="335" t="s">
        <v>1807</v>
      </c>
      <c r="D10" s="336"/>
      <c r="E10" s="371"/>
      <c r="F10" s="372" t="s">
        <v>1814</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c r="D12" s="528"/>
      <c r="E12" s="528"/>
      <c r="F12" s="378"/>
      <c r="G12" s="379"/>
      <c r="H12" s="379"/>
      <c r="I12" s="379"/>
      <c r="J12" s="379"/>
      <c r="K12" s="379"/>
      <c r="L12" s="379"/>
      <c r="M12" s="380"/>
      <c r="N12" s="602" t="s">
        <v>132</v>
      </c>
      <c r="O12" s="603"/>
      <c r="P12" s="603"/>
      <c r="Q12" s="604"/>
      <c r="R12" s="599" t="s">
        <v>1803</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106884</v>
      </c>
      <c r="F22" s="448"/>
      <c r="G22" s="449"/>
      <c r="H22" s="450"/>
      <c r="I22" s="69"/>
      <c r="J22" s="448">
        <v>110776</v>
      </c>
      <c r="K22" s="449"/>
      <c r="L22" s="450"/>
      <c r="M22" s="69"/>
      <c r="N22" s="448"/>
      <c r="O22" s="450"/>
      <c r="P22" s="448">
        <v>3041</v>
      </c>
      <c r="Q22" s="449"/>
      <c r="R22" s="450"/>
      <c r="S22" s="448"/>
      <c r="T22" s="450"/>
      <c r="U22" s="448"/>
      <c r="V22" s="450"/>
      <c r="W22" s="70">
        <v>1149</v>
      </c>
      <c r="X22" s="70">
        <f>SUM(C22:W22)</f>
        <v>221850</v>
      </c>
      <c r="Y22" s="93"/>
    </row>
    <row r="23" spans="1:25" ht="19" customHeight="1" thickBot="1">
      <c r="A23" s="468" t="s">
        <v>76</v>
      </c>
      <c r="B23" s="469"/>
      <c r="C23" s="65"/>
      <c r="D23" s="65"/>
      <c r="E23" s="90">
        <v>106884</v>
      </c>
      <c r="F23" s="455"/>
      <c r="G23" s="455"/>
      <c r="H23" s="455"/>
      <c r="I23" s="65"/>
      <c r="J23" s="519">
        <v>110776</v>
      </c>
      <c r="K23" s="520"/>
      <c r="L23" s="521"/>
      <c r="M23" s="65"/>
      <c r="N23" s="455"/>
      <c r="O23" s="455"/>
      <c r="P23" s="455">
        <v>3041</v>
      </c>
      <c r="Q23" s="455"/>
      <c r="R23" s="455"/>
      <c r="S23" s="455"/>
      <c r="T23" s="455"/>
      <c r="U23" s="455"/>
      <c r="V23" s="455"/>
      <c r="W23" s="71">
        <v>1149</v>
      </c>
      <c r="X23" s="71">
        <f>SUM(C23:W23)</f>
        <v>221850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3"/>
      <c r="B43" s="544"/>
      <c r="C43" s="544"/>
      <c r="D43" s="544"/>
      <c r="E43" s="544"/>
      <c r="F43" s="544"/>
      <c r="G43" s="544"/>
      <c r="H43" s="544"/>
      <c r="I43" s="544"/>
      <c r="J43" s="544"/>
      <c r="K43" s="544"/>
      <c r="L43" s="544"/>
      <c r="M43" s="544"/>
      <c r="N43" s="544"/>
      <c r="O43" s="544"/>
      <c r="P43" s="544"/>
      <c r="Q43" s="544"/>
      <c r="R43" s="544"/>
      <c r="S43" s="544"/>
      <c r="T43" s="544"/>
      <c r="U43" s="544"/>
      <c r="V43" s="544"/>
      <c r="W43" s="544"/>
      <c r="X43" s="545"/>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35.25" customHeight="1" thickBot="1">
      <c r="A45" s="549" t="s">
        <v>2625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8.75" customHeight="1" thickBot="1">
      <c r="A51" s="549" t="s">
        <v>2414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49.5" customHeight="1" thickBot="1">
      <c r="A53" s="543"/>
      <c r="B53" s="544"/>
      <c r="C53" s="544"/>
      <c r="D53" s="544"/>
      <c r="E53" s="544"/>
      <c r="F53" s="544"/>
      <c r="G53" s="544"/>
      <c r="H53" s="544"/>
      <c r="I53" s="544"/>
      <c r="J53" s="544"/>
      <c r="K53" s="544"/>
      <c r="L53" s="544"/>
      <c r="M53" s="544"/>
      <c r="N53" s="544"/>
      <c r="O53" s="544"/>
      <c r="P53" s="544"/>
      <c r="Q53" s="544"/>
      <c r="R53" s="544"/>
      <c r="S53" s="544"/>
      <c r="T53" s="544"/>
      <c r="U53" s="544"/>
      <c r="V53" s="544"/>
      <c r="W53" s="544"/>
      <c r="X53" s="545"/>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5.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42.75" customHeight="1" thickBot="1">
      <c r="A57" s="549" t="s">
        <v>2626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0.25" customHeight="1" thickBot="1">
      <c r="A59" s="543"/>
      <c r="B59" s="544"/>
      <c r="C59" s="544"/>
      <c r="D59" s="544"/>
      <c r="E59" s="544"/>
      <c r="F59" s="544"/>
      <c r="G59" s="544"/>
      <c r="H59" s="544"/>
      <c r="I59" s="544"/>
      <c r="J59" s="544"/>
      <c r="K59" s="544"/>
      <c r="L59" s="544"/>
      <c r="M59" s="544"/>
      <c r="N59" s="544"/>
      <c r="O59" s="544"/>
      <c r="P59" s="544"/>
      <c r="Q59" s="544"/>
      <c r="R59" s="544"/>
      <c r="S59" s="544"/>
      <c r="T59" s="544"/>
      <c r="U59" s="544"/>
      <c r="V59" s="544"/>
      <c r="W59" s="544"/>
      <c r="X59" s="545"/>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51.75" customHeight="1" thickBot="1">
      <c r="A61" s="543"/>
      <c r="B61" s="544"/>
      <c r="C61" s="544"/>
      <c r="D61" s="544"/>
      <c r="E61" s="544"/>
      <c r="F61" s="544"/>
      <c r="G61" s="544"/>
      <c r="H61" s="544"/>
      <c r="I61" s="544"/>
      <c r="J61" s="544"/>
      <c r="K61" s="544"/>
      <c r="L61" s="544"/>
      <c r="M61" s="544"/>
      <c r="N61" s="544"/>
      <c r="O61" s="544"/>
      <c r="P61" s="544"/>
      <c r="Q61" s="544"/>
      <c r="R61" s="544"/>
      <c r="S61" s="544"/>
      <c r="T61" s="544"/>
      <c r="U61" s="544"/>
      <c r="V61" s="544"/>
      <c r="W61" s="544"/>
      <c r="X61" s="545"/>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0.75" customHeight="1" thickBot="1">
      <c r="A63" s="549" t="s">
        <v>2627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6E642-4C78-4747-9986-C4635745F9D8}">
  <sheetPr codeName="Hoja75"/>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8.83203125" style="94" customWidth="1"/>
    <col min="21" max="21" width="3.25" style="94" customWidth="1"/>
    <col min="22" max="22" width="2.58203125" style="94" customWidth="1"/>
    <col min="23" max="23" width="10.08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1811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1812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109.5" customHeight="1">
      <c r="A10" s="363"/>
      <c r="B10" s="364"/>
      <c r="C10" s="335" t="s">
        <v>1813</v>
      </c>
      <c r="D10" s="336"/>
      <c r="E10" s="371"/>
      <c r="F10" s="372" t="s">
        <v>1808</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c r="D12" s="528"/>
      <c r="E12" s="528"/>
      <c r="F12" s="378"/>
      <c r="G12" s="379"/>
      <c r="H12" s="379"/>
      <c r="I12" s="379"/>
      <c r="J12" s="379"/>
      <c r="K12" s="379"/>
      <c r="L12" s="379"/>
      <c r="M12" s="380"/>
      <c r="N12" s="602" t="s">
        <v>132</v>
      </c>
      <c r="O12" s="603"/>
      <c r="P12" s="603"/>
      <c r="Q12" s="604"/>
      <c r="R12" s="599" t="s">
        <v>1809</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344637</v>
      </c>
      <c r="F22" s="448"/>
      <c r="G22" s="449"/>
      <c r="H22" s="450"/>
      <c r="I22" s="69"/>
      <c r="J22" s="448">
        <v>355887</v>
      </c>
      <c r="K22" s="449"/>
      <c r="L22" s="450"/>
      <c r="M22" s="69"/>
      <c r="N22" s="448"/>
      <c r="O22" s="450"/>
      <c r="P22" s="448">
        <v>374909</v>
      </c>
      <c r="Q22" s="449"/>
      <c r="R22" s="450"/>
      <c r="S22" s="448"/>
      <c r="T22" s="450"/>
      <c r="U22" s="448"/>
      <c r="V22" s="450"/>
      <c r="W22" s="70">
        <v>526395</v>
      </c>
      <c r="X22" s="70">
        <f>SUM(C22:W22)</f>
        <v>1601828</v>
      </c>
      <c r="Y22" s="93"/>
    </row>
    <row r="23" spans="1:25" ht="19" customHeight="1" thickBot="1">
      <c r="A23" s="468" t="s">
        <v>76</v>
      </c>
      <c r="B23" s="469"/>
      <c r="C23" s="65"/>
      <c r="D23" s="65"/>
      <c r="E23" s="90">
        <v>344637</v>
      </c>
      <c r="F23" s="455"/>
      <c r="G23" s="455"/>
      <c r="H23" s="455"/>
      <c r="I23" s="65"/>
      <c r="J23" s="519">
        <v>355887</v>
      </c>
      <c r="K23" s="520"/>
      <c r="L23" s="521"/>
      <c r="M23" s="65"/>
      <c r="N23" s="455"/>
      <c r="O23" s="455"/>
      <c r="P23" s="455">
        <v>374909</v>
      </c>
      <c r="Q23" s="455"/>
      <c r="R23" s="455"/>
      <c r="S23" s="455"/>
      <c r="T23" s="455"/>
      <c r="U23" s="455"/>
      <c r="V23" s="455"/>
      <c r="W23" s="71">
        <v>526395</v>
      </c>
      <c r="X23" s="71">
        <f>SUM(C23:W23)</f>
        <v>1601828</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3"/>
      <c r="B43" s="544"/>
      <c r="C43" s="544"/>
      <c r="D43" s="544"/>
      <c r="E43" s="544"/>
      <c r="F43" s="544"/>
      <c r="G43" s="544"/>
      <c r="H43" s="544"/>
      <c r="I43" s="544"/>
      <c r="J43" s="544"/>
      <c r="K43" s="544"/>
      <c r="L43" s="544"/>
      <c r="M43" s="544"/>
      <c r="N43" s="544"/>
      <c r="O43" s="544"/>
      <c r="P43" s="544"/>
      <c r="Q43" s="544"/>
      <c r="R43" s="544"/>
      <c r="S43" s="544"/>
      <c r="T43" s="544"/>
      <c r="U43" s="544"/>
      <c r="V43" s="544"/>
      <c r="W43" s="544"/>
      <c r="X43" s="545"/>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t="s">
        <v>2366</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8.75" customHeight="1" thickBot="1">
      <c r="A51" s="549" t="s">
        <v>2628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49.5" customHeight="1" thickBot="1">
      <c r="A53" s="543"/>
      <c r="B53" s="544"/>
      <c r="C53" s="544"/>
      <c r="D53" s="544"/>
      <c r="E53" s="544"/>
      <c r="F53" s="544"/>
      <c r="G53" s="544"/>
      <c r="H53" s="544"/>
      <c r="I53" s="544"/>
      <c r="J53" s="544"/>
      <c r="K53" s="544"/>
      <c r="L53" s="544"/>
      <c r="M53" s="544"/>
      <c r="N53" s="544"/>
      <c r="O53" s="544"/>
      <c r="P53" s="544"/>
      <c r="Q53" s="544"/>
      <c r="R53" s="544"/>
      <c r="S53" s="544"/>
      <c r="T53" s="544"/>
      <c r="U53" s="544"/>
      <c r="V53" s="544"/>
      <c r="W53" s="544"/>
      <c r="X53" s="545"/>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5.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54.75" customHeight="1" thickBot="1">
      <c r="A57" s="549" t="s">
        <v>2629</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0.25" customHeight="1" thickBot="1">
      <c r="A59" s="543"/>
      <c r="B59" s="544"/>
      <c r="C59" s="544"/>
      <c r="D59" s="544"/>
      <c r="E59" s="544"/>
      <c r="F59" s="544"/>
      <c r="G59" s="544"/>
      <c r="H59" s="544"/>
      <c r="I59" s="544"/>
      <c r="J59" s="544"/>
      <c r="K59" s="544"/>
      <c r="L59" s="544"/>
      <c r="M59" s="544"/>
      <c r="N59" s="544"/>
      <c r="O59" s="544"/>
      <c r="P59" s="544"/>
      <c r="Q59" s="544"/>
      <c r="R59" s="544"/>
      <c r="S59" s="544"/>
      <c r="T59" s="544"/>
      <c r="U59" s="544"/>
      <c r="V59" s="544"/>
      <c r="W59" s="544"/>
      <c r="X59" s="545"/>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51.75" customHeight="1" thickBot="1">
      <c r="A61" s="543"/>
      <c r="B61" s="544"/>
      <c r="C61" s="544"/>
      <c r="D61" s="544"/>
      <c r="E61" s="544"/>
      <c r="F61" s="544"/>
      <c r="G61" s="544"/>
      <c r="H61" s="544"/>
      <c r="I61" s="544"/>
      <c r="J61" s="544"/>
      <c r="K61" s="544"/>
      <c r="L61" s="544"/>
      <c r="M61" s="544"/>
      <c r="N61" s="544"/>
      <c r="O61" s="544"/>
      <c r="P61" s="544"/>
      <c r="Q61" s="544"/>
      <c r="R61" s="544"/>
      <c r="S61" s="544"/>
      <c r="T61" s="544"/>
      <c r="U61" s="544"/>
      <c r="V61" s="544"/>
      <c r="W61" s="544"/>
      <c r="X61" s="545"/>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60.75" customHeight="1" thickBot="1">
      <c r="A63" s="549" t="s">
        <v>2630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D5A16-3D0E-4D78-AB63-B96A152A9D02}">
  <sheetPr codeName="Hoja76"/>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1816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1817</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0" customHeight="1">
      <c r="A10" s="363"/>
      <c r="B10" s="364"/>
      <c r="C10" s="335" t="s">
        <v>1818</v>
      </c>
      <c r="D10" s="336"/>
      <c r="E10" s="371"/>
      <c r="F10" s="372" t="s">
        <v>1819</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c r="D12" s="528"/>
      <c r="E12" s="528"/>
      <c r="F12" s="378"/>
      <c r="G12" s="379"/>
      <c r="H12" s="379"/>
      <c r="I12" s="379"/>
      <c r="J12" s="379"/>
      <c r="K12" s="379"/>
      <c r="L12" s="379"/>
      <c r="M12" s="380"/>
      <c r="N12" s="602" t="s">
        <v>197</v>
      </c>
      <c r="O12" s="603"/>
      <c r="P12" s="603"/>
      <c r="Q12" s="604"/>
      <c r="R12" s="599" t="s">
        <v>1815</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2104</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c r="G22" s="449"/>
      <c r="H22" s="450"/>
      <c r="I22" s="69"/>
      <c r="J22" s="448">
        <v>32</v>
      </c>
      <c r="K22" s="449"/>
      <c r="L22" s="450"/>
      <c r="M22" s="69"/>
      <c r="N22" s="448"/>
      <c r="O22" s="450"/>
      <c r="P22" s="448"/>
      <c r="Q22" s="449"/>
      <c r="R22" s="450"/>
      <c r="S22" s="448"/>
      <c r="T22" s="450"/>
      <c r="U22" s="448"/>
      <c r="V22" s="450"/>
      <c r="W22" s="70">
        <v>32</v>
      </c>
      <c r="X22" s="70">
        <f>SUM(C22:W22)</f>
        <v>64</v>
      </c>
      <c r="Y22" s="93"/>
    </row>
    <row r="23" spans="1:25" ht="19" customHeight="1" thickBot="1">
      <c r="A23" s="468" t="s">
        <v>76</v>
      </c>
      <c r="B23" s="469"/>
      <c r="C23" s="65"/>
      <c r="D23" s="65"/>
      <c r="E23" s="90"/>
      <c r="F23" s="455"/>
      <c r="G23" s="455"/>
      <c r="H23" s="455"/>
      <c r="I23" s="65"/>
      <c r="J23" s="519">
        <v>32</v>
      </c>
      <c r="K23" s="520"/>
      <c r="L23" s="521"/>
      <c r="M23" s="65"/>
      <c r="N23" s="455"/>
      <c r="O23" s="455"/>
      <c r="P23" s="455"/>
      <c r="Q23" s="455"/>
      <c r="R23" s="455"/>
      <c r="S23" s="455"/>
      <c r="T23" s="455"/>
      <c r="U23" s="455"/>
      <c r="V23" s="455"/>
      <c r="W23" s="71">
        <v>32</v>
      </c>
      <c r="X23" s="71">
        <f>SUM(C23:W23)</f>
        <v>64</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3"/>
      <c r="B43" s="544"/>
      <c r="C43" s="544"/>
      <c r="D43" s="544"/>
      <c r="E43" s="544"/>
      <c r="F43" s="544"/>
      <c r="G43" s="544"/>
      <c r="H43" s="544"/>
      <c r="I43" s="544"/>
      <c r="J43" s="544"/>
      <c r="K43" s="544"/>
      <c r="L43" s="544"/>
      <c r="M43" s="544"/>
      <c r="N43" s="544"/>
      <c r="O43" s="544"/>
      <c r="P43" s="544"/>
      <c r="Q43" s="544"/>
      <c r="R43" s="544"/>
      <c r="S43" s="544"/>
      <c r="T43" s="544"/>
      <c r="U43" s="544"/>
      <c r="V43" s="544"/>
      <c r="W43" s="544"/>
      <c r="X43" s="545"/>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0.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48.75" customHeight="1" thickBot="1">
      <c r="A51" s="549" t="s">
        <v>2631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49.5" customHeight="1" thickBot="1">
      <c r="A53" s="543"/>
      <c r="B53" s="544"/>
      <c r="C53" s="544"/>
      <c r="D53" s="544"/>
      <c r="E53" s="544"/>
      <c r="F53" s="544"/>
      <c r="G53" s="544"/>
      <c r="H53" s="544"/>
      <c r="I53" s="544"/>
      <c r="J53" s="544"/>
      <c r="K53" s="544"/>
      <c r="L53" s="544"/>
      <c r="M53" s="544"/>
      <c r="N53" s="544"/>
      <c r="O53" s="544"/>
      <c r="P53" s="544"/>
      <c r="Q53" s="544"/>
      <c r="R53" s="544"/>
      <c r="S53" s="544"/>
      <c r="T53" s="544"/>
      <c r="U53" s="544"/>
      <c r="V53" s="544"/>
      <c r="W53" s="544"/>
      <c r="X53" s="545"/>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5.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54.7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0.25" customHeight="1" thickBot="1">
      <c r="A59" s="543"/>
      <c r="B59" s="544"/>
      <c r="C59" s="544"/>
      <c r="D59" s="544"/>
      <c r="E59" s="544"/>
      <c r="F59" s="544"/>
      <c r="G59" s="544"/>
      <c r="H59" s="544"/>
      <c r="I59" s="544"/>
      <c r="J59" s="544"/>
      <c r="K59" s="544"/>
      <c r="L59" s="544"/>
      <c r="M59" s="544"/>
      <c r="N59" s="544"/>
      <c r="O59" s="544"/>
      <c r="P59" s="544"/>
      <c r="Q59" s="544"/>
      <c r="R59" s="544"/>
      <c r="S59" s="544"/>
      <c r="T59" s="544"/>
      <c r="U59" s="544"/>
      <c r="V59" s="544"/>
      <c r="W59" s="544"/>
      <c r="X59" s="545"/>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51.75" customHeight="1" thickBot="1">
      <c r="A61" s="543"/>
      <c r="B61" s="544"/>
      <c r="C61" s="544"/>
      <c r="D61" s="544"/>
      <c r="E61" s="544"/>
      <c r="F61" s="544"/>
      <c r="G61" s="544"/>
      <c r="H61" s="544"/>
      <c r="I61" s="544"/>
      <c r="J61" s="544"/>
      <c r="K61" s="544"/>
      <c r="L61" s="544"/>
      <c r="M61" s="544"/>
      <c r="N61" s="544"/>
      <c r="O61" s="544"/>
      <c r="P61" s="544"/>
      <c r="Q61" s="544"/>
      <c r="R61" s="544"/>
      <c r="S61" s="544"/>
      <c r="T61" s="544"/>
      <c r="U61" s="544"/>
      <c r="V61" s="544"/>
      <c r="W61" s="544"/>
      <c r="X61" s="545"/>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4.25" customHeight="1" thickBot="1">
      <c r="A63" s="549" t="s">
        <v>2632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D73D-7012-43AF-B827-1B6ECD68B3F3}">
  <sheetPr codeName="Hoja77"/>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1822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1823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75" customHeight="1">
      <c r="A10" s="363"/>
      <c r="B10" s="364"/>
      <c r="C10" s="335" t="s">
        <v>1824</v>
      </c>
      <c r="D10" s="336"/>
      <c r="E10" s="371"/>
      <c r="F10" s="372" t="s">
        <v>1825</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c r="D12" s="528"/>
      <c r="E12" s="528"/>
      <c r="F12" s="378"/>
      <c r="G12" s="379"/>
      <c r="H12" s="379"/>
      <c r="I12" s="379"/>
      <c r="J12" s="379"/>
      <c r="K12" s="379"/>
      <c r="L12" s="379"/>
      <c r="M12" s="380"/>
      <c r="N12" s="602" t="s">
        <v>197</v>
      </c>
      <c r="O12" s="603"/>
      <c r="P12" s="603"/>
      <c r="Q12" s="604"/>
      <c r="R12" s="599" t="s">
        <v>1821</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2104</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v>8</v>
      </c>
      <c r="E22" s="90">
        <v>9</v>
      </c>
      <c r="F22" s="448">
        <v>8</v>
      </c>
      <c r="G22" s="449"/>
      <c r="H22" s="450"/>
      <c r="I22" s="69">
        <v>8</v>
      </c>
      <c r="J22" s="448">
        <v>9</v>
      </c>
      <c r="K22" s="449"/>
      <c r="L22" s="450"/>
      <c r="M22" s="69">
        <v>9</v>
      </c>
      <c r="N22" s="448">
        <v>8</v>
      </c>
      <c r="O22" s="450"/>
      <c r="P22" s="448">
        <v>9</v>
      </c>
      <c r="Q22" s="449"/>
      <c r="R22" s="450"/>
      <c r="S22" s="448">
        <v>8</v>
      </c>
      <c r="T22" s="450"/>
      <c r="U22" s="448">
        <v>8</v>
      </c>
      <c r="V22" s="450"/>
      <c r="W22" s="70">
        <v>19</v>
      </c>
      <c r="X22" s="70">
        <f>SUM(C22:W22)</f>
        <v>103</v>
      </c>
      <c r="Y22" s="93"/>
    </row>
    <row r="23" spans="1:25" ht="19" customHeight="1" thickBot="1">
      <c r="A23" s="468" t="s">
        <v>76</v>
      </c>
      <c r="B23" s="469"/>
      <c r="C23" s="65"/>
      <c r="D23" s="65">
        <v>8</v>
      </c>
      <c r="E23" s="90">
        <v>9</v>
      </c>
      <c r="F23" s="455">
        <v>8</v>
      </c>
      <c r="G23" s="455"/>
      <c r="H23" s="455"/>
      <c r="I23" s="65">
        <v>8</v>
      </c>
      <c r="J23" s="519">
        <v>9</v>
      </c>
      <c r="K23" s="520"/>
      <c r="L23" s="521"/>
      <c r="M23" s="65">
        <v>9</v>
      </c>
      <c r="N23" s="455">
        <v>8</v>
      </c>
      <c r="O23" s="455"/>
      <c r="P23" s="455">
        <v>9</v>
      </c>
      <c r="Q23" s="455"/>
      <c r="R23" s="455"/>
      <c r="S23" s="455">
        <v>8</v>
      </c>
      <c r="T23" s="455"/>
      <c r="U23" s="455">
        <v>8</v>
      </c>
      <c r="V23" s="455"/>
      <c r="W23" s="71">
        <v>19</v>
      </c>
      <c r="X23" s="71">
        <f>SUM(C23:W23)</f>
        <v>103</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1</v>
      </c>
      <c r="C27" s="76">
        <f t="shared" si="0"/>
        <v>1</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1</v>
      </c>
      <c r="C30" s="76">
        <f t="shared" si="0"/>
        <v>1</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1</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t="s">
        <v>2367</v>
      </c>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t="s">
        <v>2633</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t="s">
        <v>2416</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134.25" customHeight="1" thickBot="1">
      <c r="A49" s="529" t="s">
        <v>2634</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30.5" customHeight="1" thickBot="1">
      <c r="A51" s="549" t="s">
        <v>2635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127.5" customHeight="1" thickBot="1">
      <c r="A53" s="549" t="s">
        <v>2636</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129.75" customHeight="1" thickBot="1">
      <c r="A55" s="549" t="s">
        <v>2637</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05.75" customHeight="1" thickBot="1">
      <c r="A57" s="549" t="s">
        <v>2638</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125.25" customHeight="1" thickBot="1">
      <c r="A59" s="549" t="s">
        <v>2639</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135.75" customHeight="1" thickBot="1">
      <c r="A61" s="549" t="s">
        <v>2640</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01.25" customHeight="1" thickBot="1">
      <c r="A63" s="549" t="s">
        <v>2641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F5936-A1EF-4162-BA07-D16E69A1C9AB}">
  <sheetPr codeName="Hoja78"/>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1827</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1828</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75" customHeight="1">
      <c r="A10" s="363"/>
      <c r="B10" s="364"/>
      <c r="C10" s="335" t="s">
        <v>1829</v>
      </c>
      <c r="D10" s="336"/>
      <c r="E10" s="371"/>
      <c r="F10" s="372" t="s">
        <v>1830</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5.5" customHeight="1" thickBot="1">
      <c r="A12" s="365"/>
      <c r="B12" s="366"/>
      <c r="C12" s="528"/>
      <c r="D12" s="528"/>
      <c r="E12" s="528"/>
      <c r="F12" s="378"/>
      <c r="G12" s="379"/>
      <c r="H12" s="379"/>
      <c r="I12" s="379"/>
      <c r="J12" s="379"/>
      <c r="K12" s="379"/>
      <c r="L12" s="379"/>
      <c r="M12" s="380"/>
      <c r="N12" s="602" t="s">
        <v>197</v>
      </c>
      <c r="O12" s="603"/>
      <c r="P12" s="603"/>
      <c r="Q12" s="604"/>
      <c r="R12" s="599" t="s">
        <v>1826</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v>1</v>
      </c>
      <c r="G22" s="449"/>
      <c r="H22" s="450"/>
      <c r="I22" s="69"/>
      <c r="J22" s="448">
        <v>1</v>
      </c>
      <c r="K22" s="449"/>
      <c r="L22" s="450"/>
      <c r="M22" s="69"/>
      <c r="N22" s="448"/>
      <c r="O22" s="450"/>
      <c r="P22" s="448"/>
      <c r="Q22" s="449"/>
      <c r="R22" s="450"/>
      <c r="S22" s="448"/>
      <c r="T22" s="450"/>
      <c r="U22" s="448"/>
      <c r="V22" s="450"/>
      <c r="W22" s="70">
        <v>2</v>
      </c>
      <c r="X22" s="70">
        <f>SUM(C22:W22)</f>
        <v>4</v>
      </c>
      <c r="Y22" s="93"/>
    </row>
    <row r="23" spans="1:25" ht="19" customHeight="1" thickBot="1">
      <c r="A23" s="468" t="s">
        <v>76</v>
      </c>
      <c r="B23" s="469"/>
      <c r="C23" s="65"/>
      <c r="D23" s="65"/>
      <c r="E23" s="90"/>
      <c r="F23" s="455">
        <v>1</v>
      </c>
      <c r="G23" s="455"/>
      <c r="H23" s="455"/>
      <c r="I23" s="65"/>
      <c r="J23" s="519">
        <v>1</v>
      </c>
      <c r="K23" s="520"/>
      <c r="L23" s="521"/>
      <c r="M23" s="65"/>
      <c r="N23" s="455"/>
      <c r="O23" s="455"/>
      <c r="P23" s="455"/>
      <c r="Q23" s="455"/>
      <c r="R23" s="455"/>
      <c r="S23" s="455"/>
      <c r="T23" s="455"/>
      <c r="U23" s="455"/>
      <c r="V23" s="455"/>
      <c r="W23" s="71">
        <v>2</v>
      </c>
      <c r="X23" s="71">
        <f>SUM(C23:W23)</f>
        <v>4</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t="s">
        <v>2417</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6.7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9.25" customHeight="1" thickBot="1">
      <c r="A51" s="549" t="s">
        <v>2642</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4.7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50.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78" customHeight="1" thickBot="1">
      <c r="A63" s="549" t="s">
        <v>2643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42EEB-EA92-46B7-99EA-CCEA68200179}">
  <sheetPr codeName="Hoja79"/>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1832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1833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76.5" customHeight="1">
      <c r="A10" s="363"/>
      <c r="B10" s="364"/>
      <c r="C10" s="335" t="s">
        <v>1834</v>
      </c>
      <c r="D10" s="336"/>
      <c r="E10" s="371"/>
      <c r="F10" s="372" t="s">
        <v>1836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8.25" customHeight="1" thickBot="1">
      <c r="A12" s="365"/>
      <c r="B12" s="366"/>
      <c r="C12" s="528" t="s">
        <v>1835</v>
      </c>
      <c r="D12" s="528"/>
      <c r="E12" s="528"/>
      <c r="F12" s="378"/>
      <c r="G12" s="379"/>
      <c r="H12" s="379"/>
      <c r="I12" s="379"/>
      <c r="J12" s="379"/>
      <c r="K12" s="379"/>
      <c r="L12" s="379"/>
      <c r="M12" s="380"/>
      <c r="N12" s="602" t="s">
        <v>132</v>
      </c>
      <c r="O12" s="603"/>
      <c r="P12" s="603"/>
      <c r="Q12" s="604"/>
      <c r="R12" s="599" t="s">
        <v>1831</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159</v>
      </c>
      <c r="F22" s="448"/>
      <c r="G22" s="449"/>
      <c r="H22" s="450"/>
      <c r="I22" s="69"/>
      <c r="J22" s="448">
        <v>177</v>
      </c>
      <c r="K22" s="449"/>
      <c r="L22" s="450"/>
      <c r="M22" s="69"/>
      <c r="N22" s="448"/>
      <c r="O22" s="450"/>
      <c r="P22" s="448">
        <v>227</v>
      </c>
      <c r="Q22" s="449"/>
      <c r="R22" s="450"/>
      <c r="S22" s="448"/>
      <c r="T22" s="450"/>
      <c r="U22" s="448"/>
      <c r="V22" s="450"/>
      <c r="W22" s="70">
        <v>264</v>
      </c>
      <c r="X22" s="70">
        <f>SUM(C22:W22)</f>
        <v>827</v>
      </c>
      <c r="Y22" s="93"/>
    </row>
    <row r="23" spans="1:25" ht="19" customHeight="1" thickBot="1">
      <c r="A23" s="468" t="s">
        <v>76</v>
      </c>
      <c r="B23" s="469"/>
      <c r="C23" s="65"/>
      <c r="D23" s="65"/>
      <c r="E23" s="90">
        <v>159</v>
      </c>
      <c r="F23" s="455"/>
      <c r="G23" s="455"/>
      <c r="H23" s="455"/>
      <c r="I23" s="65"/>
      <c r="J23" s="519">
        <v>191</v>
      </c>
      <c r="K23" s="520"/>
      <c r="L23" s="521"/>
      <c r="M23" s="65"/>
      <c r="N23" s="455"/>
      <c r="O23" s="455"/>
      <c r="P23" s="455">
        <v>245</v>
      </c>
      <c r="Q23" s="455"/>
      <c r="R23" s="455"/>
      <c r="S23" s="455"/>
      <c r="T23" s="455"/>
      <c r="U23" s="455"/>
      <c r="V23" s="455"/>
      <c r="W23" s="71">
        <v>265</v>
      </c>
      <c r="X23" s="71">
        <f>SUM(C23:W23)</f>
        <v>860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0.92670157068062831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0.92653061224489797</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0.99622641509433962</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0.96162790697674416</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t="s">
        <v>2368</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66.7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162" customHeight="1" thickBot="1">
      <c r="A51" s="549" t="s">
        <v>2644</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4.7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153" customHeight="1" thickBot="1">
      <c r="A57" s="549" t="s">
        <v>2645</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57"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49.25" customHeight="1" thickBot="1">
      <c r="A63" s="549" t="s">
        <v>2646</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B31D4-F3ED-4786-A7E1-55E38B8608FF}">
  <sheetPr codeName="Hoja80"/>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1838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1839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76.5" customHeight="1">
      <c r="A10" s="363"/>
      <c r="B10" s="364"/>
      <c r="C10" s="335" t="s">
        <v>1840</v>
      </c>
      <c r="D10" s="336"/>
      <c r="E10" s="371"/>
      <c r="F10" s="372" t="s">
        <v>1841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8.25" customHeight="1" thickBot="1">
      <c r="A12" s="365"/>
      <c r="B12" s="366"/>
      <c r="C12" s="528"/>
      <c r="D12" s="528"/>
      <c r="E12" s="528"/>
      <c r="F12" s="378"/>
      <c r="G12" s="379"/>
      <c r="H12" s="379"/>
      <c r="I12" s="379"/>
      <c r="J12" s="379"/>
      <c r="K12" s="379"/>
      <c r="L12" s="379"/>
      <c r="M12" s="380"/>
      <c r="N12" s="602" t="s">
        <v>197</v>
      </c>
      <c r="O12" s="603"/>
      <c r="P12" s="603"/>
      <c r="Q12" s="604"/>
      <c r="R12" s="599" t="s">
        <v>1837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c r="G22" s="449"/>
      <c r="H22" s="450"/>
      <c r="I22" s="69">
        <v>1</v>
      </c>
      <c r="J22" s="448">
        <v>1</v>
      </c>
      <c r="K22" s="449"/>
      <c r="L22" s="450"/>
      <c r="M22" s="69"/>
      <c r="N22" s="448"/>
      <c r="O22" s="450"/>
      <c r="P22" s="448"/>
      <c r="Q22" s="449"/>
      <c r="R22" s="450"/>
      <c r="S22" s="448">
        <v>1</v>
      </c>
      <c r="T22" s="450"/>
      <c r="U22" s="448"/>
      <c r="V22" s="450"/>
      <c r="W22" s="70">
        <v>3</v>
      </c>
      <c r="X22" s="70">
        <f>SUM(C22:W22)</f>
        <v>6</v>
      </c>
      <c r="Y22" s="93"/>
    </row>
    <row r="23" spans="1:25" ht="19" customHeight="1" thickBot="1">
      <c r="A23" s="468" t="s">
        <v>76</v>
      </c>
      <c r="B23" s="469"/>
      <c r="C23" s="65"/>
      <c r="D23" s="65"/>
      <c r="E23" s="90"/>
      <c r="F23" s="455"/>
      <c r="G23" s="455"/>
      <c r="H23" s="455"/>
      <c r="I23" s="65">
        <v>1</v>
      </c>
      <c r="J23" s="519">
        <v>1</v>
      </c>
      <c r="K23" s="520"/>
      <c r="L23" s="521"/>
      <c r="M23" s="65"/>
      <c r="N23" s="455"/>
      <c r="O23" s="455"/>
      <c r="P23" s="455"/>
      <c r="Q23" s="455"/>
      <c r="R23" s="455"/>
      <c r="S23" s="455">
        <v>1</v>
      </c>
      <c r="T23" s="455"/>
      <c r="U23" s="455"/>
      <c r="V23" s="455"/>
      <c r="W23" s="71">
        <v>3</v>
      </c>
      <c r="X23" s="71">
        <f>SUM(C23:W23)</f>
        <v>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1</v>
      </c>
      <c r="C30" s="76">
        <f t="shared" si="0"/>
        <v>1</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5.75" customHeight="1" thickBot="1">
      <c r="A49" s="529" t="s">
        <v>2647</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85.5" customHeight="1" thickBot="1">
      <c r="A51" s="549" t="s">
        <v>2648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4.7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1.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118.5" customHeight="1" thickBot="1">
      <c r="A59" s="549" t="s">
        <v>2649</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85.5" customHeight="1" thickBot="1">
      <c r="A63" s="549" t="s">
        <v>2650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9ED6-CA8B-454C-9AFC-CE9AC915AA7B}">
  <sheetPr codeName="Hoja9"/>
  <dimension ref="A1:I56"/>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323" t="s">
        <v>1820</v>
      </c>
      <c r="D7" s="323"/>
      <c r="E7" s="43"/>
      <c r="F7" s="37"/>
      <c r="G7" s="37"/>
    </row>
    <row r="8" spans="1:7" ht="20.25" customHeight="1">
      <c r="A8" s="37"/>
      <c r="B8" s="42"/>
      <c r="C8" s="323"/>
      <c r="D8" s="323"/>
      <c r="E8" s="43"/>
      <c r="F8" s="37"/>
      <c r="G8" s="37"/>
    </row>
    <row r="9" spans="1:7" ht="14">
      <c r="A9" s="37"/>
      <c r="B9" s="42"/>
      <c r="C9" s="56"/>
      <c r="D9" s="37"/>
      <c r="E9" s="43"/>
      <c r="F9" s="37"/>
      <c r="G9" s="37"/>
    </row>
    <row r="10" spans="1:7" ht="56">
      <c r="A10" s="37"/>
      <c r="B10" s="42"/>
      <c r="C10" s="61" t="s">
        <v>1821</v>
      </c>
      <c r="D10" s="62" t="s">
        <v>1822</v>
      </c>
      <c r="E10" s="43"/>
      <c r="F10" s="37"/>
      <c r="G10" s="37"/>
    </row>
    <row r="11" spans="1:7" ht="70">
      <c r="A11" s="37"/>
      <c r="B11" s="42"/>
      <c r="C11" s="61" t="s">
        <v>1826</v>
      </c>
      <c r="D11" s="62" t="s">
        <v>1827</v>
      </c>
      <c r="E11" s="43"/>
      <c r="F11" s="37"/>
      <c r="G11" s="37"/>
    </row>
    <row r="12" spans="1:7" ht="28">
      <c r="A12" s="37"/>
      <c r="B12" s="42"/>
      <c r="C12" s="61" t="s">
        <v>1831</v>
      </c>
      <c r="D12" s="62" t="s">
        <v>1832</v>
      </c>
      <c r="E12" s="43"/>
      <c r="F12" s="37"/>
      <c r="G12" s="37"/>
    </row>
    <row r="13" spans="1:7" ht="70">
      <c r="A13" s="37"/>
      <c r="B13" s="42"/>
      <c r="C13" s="61" t="s">
        <v>1837</v>
      </c>
      <c r="D13" s="62" t="s">
        <v>1838</v>
      </c>
      <c r="E13" s="43"/>
      <c r="F13" s="37"/>
      <c r="G13" s="37"/>
    </row>
    <row r="14" spans="1:7" ht="42">
      <c r="A14" s="37"/>
      <c r="B14" s="42"/>
      <c r="C14" s="61" t="s">
        <v>1842</v>
      </c>
      <c r="D14" s="62" t="s">
        <v>1843</v>
      </c>
      <c r="E14" s="43"/>
      <c r="F14" s="37"/>
      <c r="G14" s="37"/>
    </row>
    <row r="15" spans="1:7" ht="14">
      <c r="A15" s="37"/>
      <c r="B15" s="42"/>
      <c r="C15" s="61" t="s">
        <v>1847</v>
      </c>
      <c r="D15" s="62" t="s">
        <v>1848</v>
      </c>
      <c r="E15" s="43"/>
      <c r="F15" s="37"/>
      <c r="G15" s="37"/>
    </row>
    <row r="16" spans="1:7" ht="14">
      <c r="A16" s="37"/>
      <c r="B16" s="42"/>
      <c r="C16" s="61" t="s">
        <v>1852</v>
      </c>
      <c r="D16" s="62" t="s">
        <v>1853</v>
      </c>
      <c r="E16" s="43"/>
      <c r="F16" s="37"/>
      <c r="G16" s="37"/>
    </row>
    <row r="17" spans="1:7" ht="28">
      <c r="A17" s="37"/>
      <c r="B17" s="42"/>
      <c r="C17" s="61" t="s">
        <v>1857</v>
      </c>
      <c r="D17" s="62" t="s">
        <v>1858</v>
      </c>
      <c r="E17" s="43"/>
      <c r="F17" s="37"/>
      <c r="G17" s="37"/>
    </row>
    <row r="18" spans="1:7" ht="14.5" thickBot="1">
      <c r="A18" s="37"/>
      <c r="B18" s="44"/>
      <c r="C18" s="59"/>
      <c r="D18" s="45"/>
      <c r="E18" s="46"/>
      <c r="F18" s="37"/>
    </row>
    <row r="19" spans="1:7" ht="14.25" customHeight="1">
      <c r="A19" s="37"/>
      <c r="B19" s="37"/>
      <c r="C19" s="56"/>
      <c r="D19" s="37"/>
      <c r="E19" s="37"/>
      <c r="F19" s="37"/>
    </row>
    <row r="20" spans="1:7" ht="14.25" customHeight="1"/>
    <row r="21" spans="1:7" ht="14.25" customHeight="1"/>
    <row r="22" spans="1:7" ht="14.25" customHeight="1"/>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sheetData>
  <mergeCells count="1">
    <mergeCell ref="C7:D8"/>
  </mergeCells>
  <hyperlinks>
    <hyperlink ref="C10" location="'SE19'!A1" display="SE19" xr:uid="{31394358-FD04-4CE7-945E-18013691BEF6}"/>
    <hyperlink ref="C11" location="'SE20'!A1" display="SE20" xr:uid="{22ABBFFE-19F5-42C5-AC7E-A575F6D27702}"/>
    <hyperlink ref="C12" location="'RL11'!A1" display="RL11" xr:uid="{B9E3C05C-E8CC-4B8D-8477-04A2CACA1D17}"/>
    <hyperlink ref="C13" location="'SE21'!A1" display="SE21" xr:uid="{70E30375-FCD6-4646-8292-D3BD32FEBD5B}"/>
    <hyperlink ref="C14" location="'SE22'!A1" display="SE22" xr:uid="{631985EB-F34B-4093-8066-0AF9E80C8A25}"/>
    <hyperlink ref="C15" location="'SE23'!A1" display="SE23" xr:uid="{E90E4140-72FC-4F34-8919-29511B39A19C}"/>
    <hyperlink ref="C16" location="'SE24'!A1" display="SE24" xr:uid="{06BD46DF-3BF1-4CB5-BC9E-152F90A2AD59}"/>
    <hyperlink ref="C17" location="'AT07'!A1" display="AT07" xr:uid="{48A80DE4-4173-4E83-ACBF-B2530D96D14E}"/>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337CE-3EDB-4E11-8FEB-90570586B78C}">
  <sheetPr codeName="Hoja81"/>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1843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1844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75" customHeight="1">
      <c r="A10" s="363"/>
      <c r="B10" s="364"/>
      <c r="C10" s="335" t="s">
        <v>1845</v>
      </c>
      <c r="D10" s="336"/>
      <c r="E10" s="371"/>
      <c r="F10" s="372" t="s">
        <v>1846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8.25" customHeight="1" thickBot="1">
      <c r="A12" s="365"/>
      <c r="B12" s="366"/>
      <c r="C12" s="528"/>
      <c r="D12" s="528"/>
      <c r="E12" s="528"/>
      <c r="F12" s="378"/>
      <c r="G12" s="379"/>
      <c r="H12" s="379"/>
      <c r="I12" s="379"/>
      <c r="J12" s="379"/>
      <c r="K12" s="379"/>
      <c r="L12" s="379"/>
      <c r="M12" s="380"/>
      <c r="N12" s="602" t="s">
        <v>132</v>
      </c>
      <c r="O12" s="603"/>
      <c r="P12" s="603"/>
      <c r="Q12" s="604"/>
      <c r="R12" s="599" t="s">
        <v>1842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c r="G22" s="449"/>
      <c r="H22" s="450"/>
      <c r="I22" s="69"/>
      <c r="J22" s="448"/>
      <c r="K22" s="449"/>
      <c r="L22" s="450"/>
      <c r="M22" s="69"/>
      <c r="N22" s="448">
        <v>1</v>
      </c>
      <c r="O22" s="450"/>
      <c r="P22" s="448"/>
      <c r="Q22" s="449"/>
      <c r="R22" s="450"/>
      <c r="S22" s="448"/>
      <c r="T22" s="450"/>
      <c r="U22" s="448">
        <v>1</v>
      </c>
      <c r="V22" s="450"/>
      <c r="W22" s="70"/>
      <c r="X22" s="70">
        <f>SUM(C22:W22)</f>
        <v>2</v>
      </c>
      <c r="Y22" s="93"/>
    </row>
    <row r="23" spans="1:25" ht="19" customHeight="1" thickBot="1">
      <c r="A23" s="468" t="s">
        <v>76</v>
      </c>
      <c r="B23" s="469"/>
      <c r="C23" s="65"/>
      <c r="D23" s="65"/>
      <c r="E23" s="90"/>
      <c r="F23" s="455"/>
      <c r="G23" s="455"/>
      <c r="H23" s="455"/>
      <c r="I23" s="65"/>
      <c r="J23" s="519"/>
      <c r="K23" s="520"/>
      <c r="L23" s="521"/>
      <c r="M23" s="65"/>
      <c r="N23" s="455">
        <v>1</v>
      </c>
      <c r="O23" s="455"/>
      <c r="P23" s="455"/>
      <c r="Q23" s="455"/>
      <c r="R23" s="455"/>
      <c r="S23" s="455"/>
      <c r="T23" s="455"/>
      <c r="U23" s="455">
        <v>1</v>
      </c>
      <c r="V23" s="455"/>
      <c r="W23" s="71"/>
      <c r="X23" s="71">
        <f>SUM(C23:W23)</f>
        <v>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8.7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6.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4.7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t="s">
        <v>2651</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1.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71" customHeight="1" thickBot="1">
      <c r="A63" s="549" t="s">
        <v>2652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74DFE-0AD6-48DB-A256-8151A99A9C47}">
  <sheetPr codeName="Hoja82"/>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1848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1849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75" customHeight="1">
      <c r="A10" s="363"/>
      <c r="B10" s="364"/>
      <c r="C10" s="335" t="s">
        <v>1850</v>
      </c>
      <c r="D10" s="336"/>
      <c r="E10" s="371"/>
      <c r="F10" s="372" t="s">
        <v>1851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8.25" customHeight="1" thickBot="1">
      <c r="A12" s="365"/>
      <c r="B12" s="366"/>
      <c r="C12" s="528"/>
      <c r="D12" s="528"/>
      <c r="E12" s="528"/>
      <c r="F12" s="378"/>
      <c r="G12" s="379"/>
      <c r="H12" s="379"/>
      <c r="I12" s="379"/>
      <c r="J12" s="379"/>
      <c r="K12" s="379"/>
      <c r="L12" s="379"/>
      <c r="M12" s="380"/>
      <c r="N12" s="602" t="s">
        <v>132</v>
      </c>
      <c r="O12" s="603"/>
      <c r="P12" s="603"/>
      <c r="Q12" s="604"/>
      <c r="R12" s="599" t="s">
        <v>1847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839</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1</v>
      </c>
      <c r="F22" s="448"/>
      <c r="G22" s="449"/>
      <c r="H22" s="450"/>
      <c r="I22" s="69"/>
      <c r="J22" s="448"/>
      <c r="K22" s="449"/>
      <c r="L22" s="450"/>
      <c r="M22" s="69"/>
      <c r="N22" s="448">
        <v>1</v>
      </c>
      <c r="O22" s="450"/>
      <c r="P22" s="448">
        <v>1</v>
      </c>
      <c r="Q22" s="449"/>
      <c r="R22" s="450"/>
      <c r="S22" s="448">
        <v>1</v>
      </c>
      <c r="T22" s="450"/>
      <c r="U22" s="448">
        <v>1</v>
      </c>
      <c r="V22" s="450"/>
      <c r="W22" s="70">
        <v>1</v>
      </c>
      <c r="X22" s="70">
        <f>SUM(C22:W22)</f>
        <v>6</v>
      </c>
      <c r="Y22" s="93"/>
    </row>
    <row r="23" spans="1:25" ht="19" customHeight="1" thickBot="1">
      <c r="A23" s="468" t="s">
        <v>76</v>
      </c>
      <c r="B23" s="469"/>
      <c r="C23" s="65"/>
      <c r="D23" s="65"/>
      <c r="E23" s="90">
        <v>1</v>
      </c>
      <c r="F23" s="455"/>
      <c r="G23" s="455"/>
      <c r="H23" s="455"/>
      <c r="I23" s="65"/>
      <c r="J23" s="519"/>
      <c r="K23" s="520"/>
      <c r="L23" s="521"/>
      <c r="M23" s="65"/>
      <c r="N23" s="455">
        <v>1</v>
      </c>
      <c r="O23" s="455"/>
      <c r="P23" s="455">
        <v>1</v>
      </c>
      <c r="Q23" s="455"/>
      <c r="R23" s="455"/>
      <c r="S23" s="455">
        <v>1</v>
      </c>
      <c r="T23" s="455"/>
      <c r="U23" s="455">
        <v>1</v>
      </c>
      <c r="V23" s="455"/>
      <c r="W23" s="71">
        <v>1</v>
      </c>
      <c r="X23" s="71">
        <f>SUM(C23:W23)</f>
        <v>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t="s">
        <v>2653</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48.7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6.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4.7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t="s">
        <v>2654</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1.5" customHeight="1" thickBot="1">
      <c r="A57" s="549" t="s">
        <v>2655</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t="s">
        <v>2656</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t="s">
        <v>2657</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2658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EFFC2-616D-49CD-9BE8-EAF7E65A2813}">
  <sheetPr codeName="Hoja83"/>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1853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1854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96.75" customHeight="1">
      <c r="A10" s="363"/>
      <c r="B10" s="364"/>
      <c r="C10" s="335" t="s">
        <v>1855</v>
      </c>
      <c r="D10" s="336"/>
      <c r="E10" s="371"/>
      <c r="F10" s="372" t="s">
        <v>1856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8.25" customHeight="1" thickBot="1">
      <c r="A12" s="365"/>
      <c r="B12" s="366"/>
      <c r="C12" s="528"/>
      <c r="D12" s="528"/>
      <c r="E12" s="528"/>
      <c r="F12" s="378"/>
      <c r="G12" s="379"/>
      <c r="H12" s="379"/>
      <c r="I12" s="379"/>
      <c r="J12" s="379"/>
      <c r="K12" s="379"/>
      <c r="L12" s="379"/>
      <c r="M12" s="380"/>
      <c r="N12" s="602" t="s">
        <v>132</v>
      </c>
      <c r="O12" s="603"/>
      <c r="P12" s="603"/>
      <c r="Q12" s="604"/>
      <c r="R12" s="599" t="s">
        <v>1852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v>1</v>
      </c>
      <c r="G22" s="449"/>
      <c r="H22" s="450"/>
      <c r="I22" s="69">
        <v>1</v>
      </c>
      <c r="J22" s="448"/>
      <c r="K22" s="449"/>
      <c r="L22" s="450"/>
      <c r="M22" s="69"/>
      <c r="N22" s="448"/>
      <c r="O22" s="450"/>
      <c r="P22" s="448"/>
      <c r="Q22" s="449"/>
      <c r="R22" s="450"/>
      <c r="S22" s="448"/>
      <c r="T22" s="450"/>
      <c r="U22" s="448"/>
      <c r="V22" s="450"/>
      <c r="W22" s="70"/>
      <c r="X22" s="70">
        <f>SUM(C22:W22)</f>
        <v>2</v>
      </c>
      <c r="Y22" s="93"/>
    </row>
    <row r="23" spans="1:25" ht="19" customHeight="1" thickBot="1">
      <c r="A23" s="468" t="s">
        <v>76</v>
      </c>
      <c r="B23" s="469"/>
      <c r="C23" s="65"/>
      <c r="D23" s="65"/>
      <c r="E23" s="90"/>
      <c r="F23" s="455">
        <v>1</v>
      </c>
      <c r="G23" s="455"/>
      <c r="H23" s="455"/>
      <c r="I23" s="65">
        <v>1</v>
      </c>
      <c r="J23" s="519"/>
      <c r="K23" s="520"/>
      <c r="L23" s="521"/>
      <c r="M23" s="65"/>
      <c r="N23" s="455"/>
      <c r="O23" s="455"/>
      <c r="P23" s="455"/>
      <c r="Q23" s="455"/>
      <c r="R23" s="455"/>
      <c r="S23" s="455"/>
      <c r="T23" s="455"/>
      <c r="U23" s="455"/>
      <c r="V23" s="455"/>
      <c r="W23" s="71"/>
      <c r="X23" s="71">
        <f>SUM(C23:W23)</f>
        <v>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1</v>
      </c>
      <c r="C30" s="76">
        <f t="shared" si="0"/>
        <v>1</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t="s">
        <v>2659</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98.25" customHeight="1" thickBot="1">
      <c r="A49" s="529" t="s">
        <v>2660</v>
      </c>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6.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54.7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1.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5631B-46BE-4268-828D-3059B06686CD}">
  <sheetPr codeName="Hoja84"/>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2358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1679</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1859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82.5" customHeight="1">
      <c r="A10" s="363"/>
      <c r="B10" s="364"/>
      <c r="C10" s="335" t="s">
        <v>2359</v>
      </c>
      <c r="D10" s="336"/>
      <c r="E10" s="371"/>
      <c r="F10" s="372" t="s">
        <v>1856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8.25" customHeight="1" thickBot="1">
      <c r="A12" s="365"/>
      <c r="B12" s="366"/>
      <c r="C12" s="528"/>
      <c r="D12" s="528"/>
      <c r="E12" s="528"/>
      <c r="F12" s="378"/>
      <c r="G12" s="379"/>
      <c r="H12" s="379"/>
      <c r="I12" s="379"/>
      <c r="J12" s="379"/>
      <c r="K12" s="379"/>
      <c r="L12" s="379"/>
      <c r="M12" s="380"/>
      <c r="N12" s="602" t="s">
        <v>132</v>
      </c>
      <c r="O12" s="603"/>
      <c r="P12" s="603"/>
      <c r="Q12" s="604"/>
      <c r="R12" s="599" t="s">
        <v>1857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200</v>
      </c>
      <c r="G15" s="424"/>
      <c r="H15" s="424"/>
      <c r="I15" s="424"/>
      <c r="J15" s="389" t="s">
        <v>37</v>
      </c>
      <c r="K15" s="389"/>
      <c r="L15" s="389"/>
      <c r="M15" s="389"/>
      <c r="N15" s="420" t="s">
        <v>2471</v>
      </c>
      <c r="O15" s="421"/>
      <c r="P15" s="421"/>
      <c r="Q15" s="421"/>
      <c r="R15" s="422"/>
      <c r="S15" s="414" t="s">
        <v>2415</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c r="G22" s="449"/>
      <c r="H22" s="450"/>
      <c r="I22" s="69"/>
      <c r="J22" s="448"/>
      <c r="K22" s="449"/>
      <c r="L22" s="450"/>
      <c r="M22" s="69">
        <v>1</v>
      </c>
      <c r="N22" s="448"/>
      <c r="O22" s="450"/>
      <c r="P22" s="448">
        <v>1</v>
      </c>
      <c r="Q22" s="449"/>
      <c r="R22" s="450"/>
      <c r="S22" s="448"/>
      <c r="T22" s="450"/>
      <c r="U22" s="448">
        <v>1</v>
      </c>
      <c r="V22" s="450"/>
      <c r="W22" s="70"/>
      <c r="X22" s="70">
        <f>SUM(C22:W22)</f>
        <v>3</v>
      </c>
      <c r="Y22" s="93"/>
    </row>
    <row r="23" spans="1:25" ht="19" customHeight="1" thickBot="1">
      <c r="A23" s="468" t="s">
        <v>76</v>
      </c>
      <c r="B23" s="469"/>
      <c r="C23" s="65"/>
      <c r="D23" s="65"/>
      <c r="E23" s="90"/>
      <c r="F23" s="455"/>
      <c r="G23" s="455"/>
      <c r="H23" s="455"/>
      <c r="I23" s="65"/>
      <c r="J23" s="519"/>
      <c r="K23" s="520"/>
      <c r="L23" s="521"/>
      <c r="M23" s="65">
        <v>1</v>
      </c>
      <c r="N23" s="455"/>
      <c r="O23" s="455"/>
      <c r="P23" s="455">
        <v>1</v>
      </c>
      <c r="Q23" s="455"/>
      <c r="R23" s="455"/>
      <c r="S23" s="455"/>
      <c r="T23" s="455"/>
      <c r="U23" s="455">
        <v>1</v>
      </c>
      <c r="V23" s="455"/>
      <c r="W23" s="71"/>
      <c r="X23" s="71">
        <f>SUM(C23:W23)</f>
        <v>3</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1</v>
      </c>
      <c r="C32" s="76">
        <f t="shared" si="0"/>
        <v>1</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5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6.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90.75" customHeight="1" thickBot="1">
      <c r="A53" s="549" t="s">
        <v>2661</v>
      </c>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75.75" customHeight="1" thickBot="1">
      <c r="A57" s="549" t="s">
        <v>2662</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t="s">
        <v>2663</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F54D8-35BC-4786-85DB-3DF369E242E1}">
  <sheetPr codeName="Hoja85"/>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1861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1679</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1862</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82.5" customHeight="1">
      <c r="A10" s="363"/>
      <c r="B10" s="364"/>
      <c r="C10" s="335" t="s">
        <v>1864</v>
      </c>
      <c r="D10" s="336"/>
      <c r="E10" s="371"/>
      <c r="F10" s="372" t="s">
        <v>1866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8.25" customHeight="1" thickBot="1">
      <c r="A12" s="365"/>
      <c r="B12" s="366"/>
      <c r="C12" s="528" t="s">
        <v>1865</v>
      </c>
      <c r="D12" s="528"/>
      <c r="E12" s="528"/>
      <c r="F12" s="378"/>
      <c r="G12" s="379"/>
      <c r="H12" s="379"/>
      <c r="I12" s="379"/>
      <c r="J12" s="379"/>
      <c r="K12" s="379"/>
      <c r="L12" s="379"/>
      <c r="M12" s="380"/>
      <c r="N12" s="602" t="s">
        <v>132</v>
      </c>
      <c r="O12" s="603"/>
      <c r="P12" s="603"/>
      <c r="Q12" s="604"/>
      <c r="R12" s="599" t="s">
        <v>1860</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20</v>
      </c>
      <c r="F22" s="448"/>
      <c r="G22" s="449"/>
      <c r="H22" s="450"/>
      <c r="I22" s="69"/>
      <c r="J22" s="448">
        <v>24</v>
      </c>
      <c r="K22" s="449"/>
      <c r="L22" s="450"/>
      <c r="M22" s="69"/>
      <c r="N22" s="448"/>
      <c r="O22" s="450"/>
      <c r="P22" s="448">
        <v>28</v>
      </c>
      <c r="Q22" s="449"/>
      <c r="R22" s="450"/>
      <c r="S22" s="448"/>
      <c r="T22" s="450"/>
      <c r="U22" s="448"/>
      <c r="V22" s="450"/>
      <c r="W22" s="70">
        <v>16</v>
      </c>
      <c r="X22" s="70">
        <f>SUM(C22:W22)</f>
        <v>88</v>
      </c>
      <c r="Y22" s="93"/>
    </row>
    <row r="23" spans="1:25" ht="19" customHeight="1" thickBot="1">
      <c r="A23" s="468" t="s">
        <v>76</v>
      </c>
      <c r="B23" s="469"/>
      <c r="C23" s="65"/>
      <c r="D23" s="65"/>
      <c r="E23" s="90">
        <v>18</v>
      </c>
      <c r="F23" s="455"/>
      <c r="G23" s="455"/>
      <c r="H23" s="455"/>
      <c r="I23" s="65"/>
      <c r="J23" s="519">
        <v>24</v>
      </c>
      <c r="K23" s="520"/>
      <c r="L23" s="521"/>
      <c r="M23" s="65"/>
      <c r="N23" s="455"/>
      <c r="O23" s="455"/>
      <c r="P23" s="455">
        <v>22</v>
      </c>
      <c r="Q23" s="455"/>
      <c r="R23" s="455"/>
      <c r="S23" s="455"/>
      <c r="T23" s="455"/>
      <c r="U23" s="455"/>
      <c r="V23" s="455"/>
      <c r="W23" s="71">
        <v>23</v>
      </c>
      <c r="X23" s="71">
        <f>SUM(C23:W23)</f>
        <v>87</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1.1111111111111112</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1.2727272727272727</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0.69565217391304346</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1.0114942528735633</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84" customHeight="1" thickBot="1">
      <c r="A45" s="549" t="s">
        <v>2664</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6.25" customHeight="1" thickBot="1">
      <c r="A51" s="549" t="s">
        <v>2418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90.7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99.75" customHeight="1" thickBot="1">
      <c r="A57" s="549" t="s">
        <v>2665</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87" customHeight="1" thickBot="1">
      <c r="A63" s="549" t="s">
        <v>2666</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DC78-2881-499F-9839-7CAE348BCD08}">
  <sheetPr codeName="Hoja86"/>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1868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1869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82.5" customHeight="1">
      <c r="A10" s="363"/>
      <c r="B10" s="364"/>
      <c r="C10" s="335" t="s">
        <v>1863</v>
      </c>
      <c r="D10" s="336"/>
      <c r="E10" s="371"/>
      <c r="F10" s="372" t="s">
        <v>1871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68.25" customHeight="1" thickBot="1">
      <c r="A12" s="365"/>
      <c r="B12" s="366"/>
      <c r="C12" s="528" t="s">
        <v>1870</v>
      </c>
      <c r="D12" s="528"/>
      <c r="E12" s="528"/>
      <c r="F12" s="378"/>
      <c r="G12" s="379"/>
      <c r="H12" s="379"/>
      <c r="I12" s="379"/>
      <c r="J12" s="379"/>
      <c r="K12" s="379"/>
      <c r="L12" s="379"/>
      <c r="M12" s="380"/>
      <c r="N12" s="602" t="s">
        <v>132</v>
      </c>
      <c r="O12" s="603"/>
      <c r="P12" s="603"/>
      <c r="Q12" s="604"/>
      <c r="R12" s="599" t="s">
        <v>1867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8</v>
      </c>
      <c r="F22" s="448"/>
      <c r="G22" s="449"/>
      <c r="H22" s="450"/>
      <c r="I22" s="69"/>
      <c r="J22" s="448">
        <v>5</v>
      </c>
      <c r="K22" s="449"/>
      <c r="L22" s="450"/>
      <c r="M22" s="69"/>
      <c r="N22" s="448"/>
      <c r="O22" s="450"/>
      <c r="P22" s="448">
        <v>7</v>
      </c>
      <c r="Q22" s="449"/>
      <c r="R22" s="450"/>
      <c r="S22" s="448"/>
      <c r="T22" s="450"/>
      <c r="U22" s="448"/>
      <c r="V22" s="450"/>
      <c r="W22" s="70">
        <v>5</v>
      </c>
      <c r="X22" s="70">
        <f>SUM(C22:W22)</f>
        <v>25</v>
      </c>
      <c r="Y22" s="93"/>
    </row>
    <row r="23" spans="1:25" ht="19" customHeight="1" thickBot="1">
      <c r="A23" s="468" t="s">
        <v>76</v>
      </c>
      <c r="B23" s="469"/>
      <c r="C23" s="65"/>
      <c r="D23" s="65"/>
      <c r="E23" s="90">
        <v>8</v>
      </c>
      <c r="F23" s="455"/>
      <c r="G23" s="455"/>
      <c r="H23" s="455"/>
      <c r="I23" s="65"/>
      <c r="J23" s="519">
        <v>4</v>
      </c>
      <c r="K23" s="520"/>
      <c r="L23" s="521"/>
      <c r="M23" s="65"/>
      <c r="N23" s="455"/>
      <c r="O23" s="455"/>
      <c r="P23" s="455">
        <v>6</v>
      </c>
      <c r="Q23" s="455"/>
      <c r="R23" s="455"/>
      <c r="S23" s="455"/>
      <c r="T23" s="455"/>
      <c r="U23" s="455"/>
      <c r="V23" s="455"/>
      <c r="W23" s="71">
        <v>7</v>
      </c>
      <c r="X23" s="71">
        <f>SUM(C23:W23)</f>
        <v>25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1.25</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1.1666666666666667</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0.7142857142857143</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99.75" customHeight="1" thickBot="1">
      <c r="A45" s="549" t="s">
        <v>2667</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6.25" customHeight="1" thickBot="1">
      <c r="A51" s="549" t="s">
        <v>2668</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92.25" customHeight="1" thickBot="1">
      <c r="A57" s="549" t="s">
        <v>2669</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111.75" customHeight="1" thickBot="1">
      <c r="A63" s="549" t="s">
        <v>2670</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23F87-6670-4759-9CEF-2629D90C8D90}">
  <sheetPr codeName="Hoja87"/>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1873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1874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82.5" customHeight="1">
      <c r="A10" s="363"/>
      <c r="B10" s="364"/>
      <c r="C10" s="335" t="s">
        <v>1875</v>
      </c>
      <c r="D10" s="336"/>
      <c r="E10" s="371"/>
      <c r="F10" s="372" t="s">
        <v>1877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t="s">
        <v>1876</v>
      </c>
      <c r="D12" s="528"/>
      <c r="E12" s="528"/>
      <c r="F12" s="378"/>
      <c r="G12" s="379"/>
      <c r="H12" s="379"/>
      <c r="I12" s="379"/>
      <c r="J12" s="379"/>
      <c r="K12" s="379"/>
      <c r="L12" s="379"/>
      <c r="M12" s="380"/>
      <c r="N12" s="602" t="s">
        <v>132</v>
      </c>
      <c r="O12" s="603"/>
      <c r="P12" s="603"/>
      <c r="Q12" s="604"/>
      <c r="R12" s="599" t="s">
        <v>1872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c r="G22" s="449"/>
      <c r="H22" s="450"/>
      <c r="I22" s="69"/>
      <c r="J22" s="448">
        <v>31</v>
      </c>
      <c r="K22" s="449"/>
      <c r="L22" s="450"/>
      <c r="M22" s="69"/>
      <c r="N22" s="448"/>
      <c r="O22" s="450"/>
      <c r="P22" s="448"/>
      <c r="Q22" s="449"/>
      <c r="R22" s="450"/>
      <c r="S22" s="448"/>
      <c r="T22" s="450"/>
      <c r="U22" s="448"/>
      <c r="V22" s="450"/>
      <c r="W22" s="70">
        <v>31</v>
      </c>
      <c r="X22" s="70">
        <f>SUM(C22:W22)</f>
        <v>62</v>
      </c>
      <c r="Y22" s="93"/>
    </row>
    <row r="23" spans="1:25" ht="19" customHeight="1" thickBot="1">
      <c r="A23" s="468" t="s">
        <v>76</v>
      </c>
      <c r="B23" s="469"/>
      <c r="C23" s="65"/>
      <c r="D23" s="65"/>
      <c r="E23" s="90"/>
      <c r="F23" s="455"/>
      <c r="G23" s="455"/>
      <c r="H23" s="455"/>
      <c r="I23" s="65"/>
      <c r="J23" s="519">
        <v>31</v>
      </c>
      <c r="K23" s="520"/>
      <c r="L23" s="521"/>
      <c r="M23" s="65"/>
      <c r="N23" s="455"/>
      <c r="O23" s="455"/>
      <c r="P23" s="455"/>
      <c r="Q23" s="455"/>
      <c r="R23" s="455"/>
      <c r="S23" s="455"/>
      <c r="T23" s="455"/>
      <c r="U23" s="455"/>
      <c r="V23" s="455"/>
      <c r="W23" s="71">
        <v>31</v>
      </c>
      <c r="X23" s="71">
        <f>SUM(C23:W23)</f>
        <v>62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99.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56.25" customHeight="1" thickBot="1">
      <c r="A51" s="549" t="s">
        <v>2671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45" customHeight="1" thickBot="1">
      <c r="A63" s="549" t="s">
        <v>2672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D34A9-E3C2-4AC0-8FD8-DD698CB37C0C}">
  <sheetPr codeName="Hoja88"/>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619</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1575</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623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82.5" customHeight="1">
      <c r="A10" s="363"/>
      <c r="B10" s="364"/>
      <c r="C10" s="335" t="s">
        <v>1879</v>
      </c>
      <c r="D10" s="336"/>
      <c r="E10" s="371"/>
      <c r="F10" s="372" t="s">
        <v>1877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t="s">
        <v>1880</v>
      </c>
      <c r="D12" s="528"/>
      <c r="E12" s="528"/>
      <c r="F12" s="378"/>
      <c r="G12" s="379"/>
      <c r="H12" s="379"/>
      <c r="I12" s="379"/>
      <c r="J12" s="379"/>
      <c r="K12" s="379"/>
      <c r="L12" s="379"/>
      <c r="M12" s="380"/>
      <c r="N12" s="602" t="s">
        <v>132</v>
      </c>
      <c r="O12" s="603"/>
      <c r="P12" s="603"/>
      <c r="Q12" s="604"/>
      <c r="R12" s="599" t="s">
        <v>1878</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c r="G22" s="449"/>
      <c r="H22" s="450"/>
      <c r="I22" s="69"/>
      <c r="J22" s="448">
        <v>1</v>
      </c>
      <c r="K22" s="449"/>
      <c r="L22" s="450"/>
      <c r="M22" s="69"/>
      <c r="N22" s="448"/>
      <c r="O22" s="450"/>
      <c r="P22" s="448"/>
      <c r="Q22" s="449"/>
      <c r="R22" s="450"/>
      <c r="S22" s="448"/>
      <c r="T22" s="450"/>
      <c r="U22" s="448"/>
      <c r="V22" s="450"/>
      <c r="W22" s="70">
        <v>1</v>
      </c>
      <c r="X22" s="70">
        <f>SUM(C22:W22)</f>
        <v>2</v>
      </c>
      <c r="Y22" s="93"/>
    </row>
    <row r="23" spans="1:25" ht="19" customHeight="1" thickBot="1">
      <c r="A23" s="468" t="s">
        <v>76</v>
      </c>
      <c r="B23" s="469"/>
      <c r="C23" s="65"/>
      <c r="D23" s="65"/>
      <c r="E23" s="90"/>
      <c r="F23" s="455"/>
      <c r="G23" s="455"/>
      <c r="H23" s="455"/>
      <c r="I23" s="65"/>
      <c r="J23" s="519">
        <v>1</v>
      </c>
      <c r="K23" s="520"/>
      <c r="L23" s="521"/>
      <c r="M23" s="65"/>
      <c r="N23" s="455"/>
      <c r="O23" s="455"/>
      <c r="P23" s="455"/>
      <c r="Q23" s="455"/>
      <c r="R23" s="455"/>
      <c r="S23" s="455"/>
      <c r="T23" s="455"/>
      <c r="U23" s="455"/>
      <c r="V23" s="455"/>
      <c r="W23" s="71">
        <v>1</v>
      </c>
      <c r="X23" s="71">
        <f>SUM(C23:W23)</f>
        <v>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99.7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t="s">
        <v>2673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2674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06C4B-7CA6-478B-86E8-313694FA641E}">
  <sheetPr codeName="Hoja89"/>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1882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1679</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1883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82.5" customHeight="1">
      <c r="A10" s="363"/>
      <c r="B10" s="364"/>
      <c r="C10" s="335" t="s">
        <v>1884</v>
      </c>
      <c r="D10" s="336"/>
      <c r="E10" s="371"/>
      <c r="F10" s="372" t="s">
        <v>1886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t="s">
        <v>1885</v>
      </c>
      <c r="D12" s="528"/>
      <c r="E12" s="528"/>
      <c r="F12" s="378"/>
      <c r="G12" s="379"/>
      <c r="H12" s="379"/>
      <c r="I12" s="379"/>
      <c r="J12" s="379"/>
      <c r="K12" s="379"/>
      <c r="L12" s="379"/>
      <c r="M12" s="380"/>
      <c r="N12" s="602" t="s">
        <v>132</v>
      </c>
      <c r="O12" s="603"/>
      <c r="P12" s="603"/>
      <c r="Q12" s="604"/>
      <c r="R12" s="599" t="s">
        <v>1881</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56</v>
      </c>
      <c r="F22" s="448"/>
      <c r="G22" s="449"/>
      <c r="H22" s="450"/>
      <c r="I22" s="69"/>
      <c r="J22" s="448">
        <v>21</v>
      </c>
      <c r="K22" s="449"/>
      <c r="L22" s="450"/>
      <c r="M22" s="69"/>
      <c r="N22" s="448"/>
      <c r="O22" s="450"/>
      <c r="P22" s="448">
        <v>23</v>
      </c>
      <c r="Q22" s="449"/>
      <c r="R22" s="450"/>
      <c r="S22" s="448"/>
      <c r="T22" s="450"/>
      <c r="U22" s="448"/>
      <c r="V22" s="450"/>
      <c r="W22" s="70">
        <v>26</v>
      </c>
      <c r="X22" s="70">
        <f>SUM(C22:W22)</f>
        <v>126</v>
      </c>
      <c r="Y22" s="93"/>
    </row>
    <row r="23" spans="1:25" ht="19" customHeight="1" thickBot="1">
      <c r="A23" s="468" t="s">
        <v>76</v>
      </c>
      <c r="B23" s="469"/>
      <c r="C23" s="65"/>
      <c r="D23" s="65"/>
      <c r="E23" s="90">
        <v>56</v>
      </c>
      <c r="F23" s="455"/>
      <c r="G23" s="455"/>
      <c r="H23" s="455"/>
      <c r="I23" s="65"/>
      <c r="J23" s="519">
        <v>21</v>
      </c>
      <c r="K23" s="520"/>
      <c r="L23" s="521"/>
      <c r="M23" s="65"/>
      <c r="N23" s="455"/>
      <c r="O23" s="455"/>
      <c r="P23" s="455">
        <v>23</v>
      </c>
      <c r="Q23" s="455"/>
      <c r="R23" s="455"/>
      <c r="S23" s="455"/>
      <c r="T23" s="455"/>
      <c r="U23" s="455"/>
      <c r="V23" s="455"/>
      <c r="W23" s="71">
        <v>26</v>
      </c>
      <c r="X23" s="71">
        <f>SUM(C23:W23)</f>
        <v>126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t="s">
        <v>2675</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t="s">
        <v>2676</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t="s">
        <v>2677</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2678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FD4B8-B83D-4DA6-A3B7-BE8EB6874EC9}">
  <sheetPr codeName="Hoja90"/>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1888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1889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82.5" customHeight="1">
      <c r="A10" s="363"/>
      <c r="B10" s="364"/>
      <c r="C10" s="335" t="s">
        <v>1890</v>
      </c>
      <c r="D10" s="336"/>
      <c r="E10" s="371"/>
      <c r="F10" s="372" t="s">
        <v>1886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c r="D12" s="528"/>
      <c r="E12" s="528"/>
      <c r="F12" s="378"/>
      <c r="G12" s="379"/>
      <c r="H12" s="379"/>
      <c r="I12" s="379"/>
      <c r="J12" s="379"/>
      <c r="K12" s="379"/>
      <c r="L12" s="379"/>
      <c r="M12" s="380"/>
      <c r="N12" s="602" t="s">
        <v>197</v>
      </c>
      <c r="O12" s="603"/>
      <c r="P12" s="603"/>
      <c r="Q12" s="604"/>
      <c r="R12" s="599" t="s">
        <v>1887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1</v>
      </c>
      <c r="F22" s="448"/>
      <c r="G22" s="449"/>
      <c r="H22" s="450"/>
      <c r="I22" s="69"/>
      <c r="J22" s="448"/>
      <c r="K22" s="449"/>
      <c r="L22" s="450"/>
      <c r="M22" s="69"/>
      <c r="N22" s="448"/>
      <c r="O22" s="450"/>
      <c r="P22" s="448"/>
      <c r="Q22" s="449"/>
      <c r="R22" s="450"/>
      <c r="S22" s="448"/>
      <c r="T22" s="450"/>
      <c r="U22" s="448">
        <v>1</v>
      </c>
      <c r="V22" s="450"/>
      <c r="W22" s="70"/>
      <c r="X22" s="70">
        <f>SUM(C22:W22)</f>
        <v>2</v>
      </c>
      <c r="Y22" s="93"/>
    </row>
    <row r="23" spans="1:25" ht="19" customHeight="1" thickBot="1">
      <c r="A23" s="468" t="s">
        <v>76</v>
      </c>
      <c r="B23" s="469"/>
      <c r="C23" s="65"/>
      <c r="D23" s="65"/>
      <c r="E23" s="90">
        <v>1</v>
      </c>
      <c r="F23" s="455"/>
      <c r="G23" s="455"/>
      <c r="H23" s="455"/>
      <c r="I23" s="65"/>
      <c r="J23" s="519"/>
      <c r="K23" s="520"/>
      <c r="L23" s="521"/>
      <c r="M23" s="65"/>
      <c r="N23" s="455"/>
      <c r="O23" s="455"/>
      <c r="P23" s="455"/>
      <c r="Q23" s="455"/>
      <c r="R23" s="455"/>
      <c r="S23" s="455"/>
      <c r="T23" s="455"/>
      <c r="U23" s="455">
        <v>1</v>
      </c>
      <c r="V23" s="455"/>
      <c r="W23" s="71"/>
      <c r="X23" s="71">
        <f>SUM(C23:W23)</f>
        <v>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t="s">
        <v>2679</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t="s">
        <v>2680</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8E3B8-DD88-44EC-8BAC-83E6DBA98B80}">
  <sheetPr codeName="Hoja10"/>
  <dimension ref="A1:I34"/>
  <sheetViews>
    <sheetView workbookViewId="0">
      <pane ySplit="9" topLeftCell="A13" activePane="bottomLeft" state="frozen"/>
      <selection pane="bottomLeft"/>
    </sheetView>
  </sheetViews>
  <sheetFormatPr baseColWidth="10" defaultColWidth="0" defaultRowHeight="14.25" customHeight="1" zeroHeight="1"/>
  <cols>
    <col min="1" max="2" width="11" customWidth="1"/>
    <col min="3" max="3" width="11" style="60" customWidth="1"/>
    <col min="4" max="4" width="50.25" customWidth="1"/>
    <col min="5" max="6" width="11" customWidth="1"/>
    <col min="7" max="9" width="0" hidden="1" customWidth="1"/>
    <col min="10" max="16384" width="11" hidden="1"/>
  </cols>
  <sheetData>
    <row r="1" spans="1:7" ht="14">
      <c r="A1" s="37"/>
      <c r="B1" s="37"/>
      <c r="C1" s="56"/>
      <c r="D1" s="37"/>
      <c r="E1" s="37"/>
      <c r="F1" s="37"/>
      <c r="G1" s="37"/>
    </row>
    <row r="2" spans="1:7" ht="14">
      <c r="A2" s="37"/>
      <c r="B2" s="37"/>
      <c r="C2" s="56"/>
      <c r="D2" s="37"/>
      <c r="E2" s="37"/>
      <c r="F2" s="37"/>
      <c r="G2" s="37"/>
    </row>
    <row r="3" spans="1:7" ht="14">
      <c r="A3" s="37"/>
      <c r="B3" s="37"/>
      <c r="C3" s="56"/>
      <c r="D3" s="37"/>
      <c r="E3" s="37"/>
      <c r="F3" s="37"/>
      <c r="G3" s="37"/>
    </row>
    <row r="4" spans="1:7" ht="14">
      <c r="A4" s="37"/>
      <c r="B4" s="37"/>
      <c r="C4" s="56"/>
      <c r="D4" s="37"/>
      <c r="E4" s="37"/>
      <c r="F4" s="37"/>
      <c r="G4" s="37"/>
    </row>
    <row r="5" spans="1:7" ht="14.5" thickBot="1">
      <c r="A5" s="37"/>
      <c r="B5" s="37"/>
      <c r="C5" s="56"/>
      <c r="D5" s="37"/>
      <c r="E5" s="37"/>
      <c r="F5" s="37"/>
      <c r="G5" s="37"/>
    </row>
    <row r="6" spans="1:7" ht="14">
      <c r="A6" s="37"/>
      <c r="B6" s="39"/>
      <c r="C6" s="57"/>
      <c r="D6" s="40"/>
      <c r="E6" s="41"/>
      <c r="F6" s="37"/>
      <c r="G6" s="37"/>
    </row>
    <row r="7" spans="1:7" ht="14">
      <c r="A7" s="37"/>
      <c r="B7" s="42"/>
      <c r="C7" s="56"/>
      <c r="D7" s="37"/>
      <c r="E7" s="43"/>
      <c r="F7" s="37"/>
      <c r="G7" s="37"/>
    </row>
    <row r="8" spans="1:7" ht="20">
      <c r="A8" s="37"/>
      <c r="B8" s="42"/>
      <c r="C8" s="58" t="s">
        <v>334</v>
      </c>
      <c r="D8" s="37"/>
      <c r="E8" s="43"/>
      <c r="F8" s="37"/>
      <c r="G8" s="37"/>
    </row>
    <row r="9" spans="1:7" ht="14">
      <c r="A9" s="37"/>
      <c r="B9" s="42"/>
      <c r="C9" s="56"/>
      <c r="D9" s="37"/>
      <c r="E9" s="43"/>
      <c r="F9" s="37"/>
      <c r="G9" s="37"/>
    </row>
    <row r="10" spans="1:7" ht="28">
      <c r="A10" s="37"/>
      <c r="B10" s="42"/>
      <c r="C10" s="61" t="s">
        <v>1860</v>
      </c>
      <c r="D10" s="62" t="s">
        <v>1861</v>
      </c>
      <c r="E10" s="43"/>
      <c r="F10" s="37"/>
      <c r="G10" s="37"/>
    </row>
    <row r="11" spans="1:7" ht="42">
      <c r="A11" s="37"/>
      <c r="B11" s="42"/>
      <c r="C11" s="61" t="s">
        <v>1867</v>
      </c>
      <c r="D11" s="62" t="s">
        <v>1868</v>
      </c>
      <c r="E11" s="43"/>
      <c r="F11" s="37"/>
      <c r="G11" s="37"/>
    </row>
    <row r="12" spans="1:7" ht="28">
      <c r="A12" s="37"/>
      <c r="B12" s="42"/>
      <c r="C12" s="61" t="s">
        <v>1872</v>
      </c>
      <c r="D12" s="62" t="s">
        <v>1873</v>
      </c>
      <c r="E12" s="43"/>
      <c r="F12" s="37"/>
      <c r="G12" s="37"/>
    </row>
    <row r="13" spans="1:7" ht="28">
      <c r="A13" s="37"/>
      <c r="B13" s="42"/>
      <c r="C13" s="61" t="s">
        <v>1878</v>
      </c>
      <c r="D13" s="62" t="s">
        <v>619</v>
      </c>
      <c r="E13" s="43"/>
      <c r="F13" s="37"/>
      <c r="G13" s="37"/>
    </row>
    <row r="14" spans="1:7" ht="14">
      <c r="A14" s="37"/>
      <c r="B14" s="42"/>
      <c r="C14" s="61" t="s">
        <v>1881</v>
      </c>
      <c r="D14" s="62" t="s">
        <v>1882</v>
      </c>
      <c r="E14" s="43"/>
      <c r="F14" s="37"/>
      <c r="G14" s="37"/>
    </row>
    <row r="15" spans="1:7" ht="42">
      <c r="A15" s="37"/>
      <c r="B15" s="42"/>
      <c r="C15" s="61" t="s">
        <v>1887</v>
      </c>
      <c r="D15" s="62" t="s">
        <v>1888</v>
      </c>
      <c r="E15" s="43"/>
      <c r="F15" s="37"/>
      <c r="G15" s="37"/>
    </row>
    <row r="16" spans="1:7" ht="18.75" customHeight="1">
      <c r="A16" s="37"/>
      <c r="B16" s="42"/>
      <c r="C16" s="61" t="s">
        <v>1860</v>
      </c>
      <c r="D16" s="62" t="s">
        <v>1861</v>
      </c>
      <c r="E16" s="43"/>
      <c r="F16" s="37"/>
      <c r="G16" s="37"/>
    </row>
    <row r="17" spans="1:7" ht="18.75" customHeight="1">
      <c r="A17" s="37"/>
      <c r="B17" s="42"/>
      <c r="C17" s="61" t="s">
        <v>1881</v>
      </c>
      <c r="D17" s="62" t="s">
        <v>1882</v>
      </c>
      <c r="E17" s="43"/>
      <c r="F17" s="37"/>
      <c r="G17" s="37"/>
    </row>
    <row r="18" spans="1:7" ht="28">
      <c r="A18" s="37"/>
      <c r="B18" s="42"/>
      <c r="C18" s="61" t="s">
        <v>1891</v>
      </c>
      <c r="D18" s="62" t="s">
        <v>1892</v>
      </c>
      <c r="E18" s="43"/>
      <c r="F18" s="37"/>
      <c r="G18" s="37"/>
    </row>
    <row r="19" spans="1:7" ht="27" customHeight="1">
      <c r="A19" s="37"/>
      <c r="B19" s="42"/>
      <c r="C19" s="61" t="s">
        <v>1867</v>
      </c>
      <c r="D19" s="62" t="s">
        <v>1868</v>
      </c>
      <c r="E19" s="43"/>
      <c r="F19" s="37"/>
      <c r="G19" s="37"/>
    </row>
    <row r="20" spans="1:7" ht="28">
      <c r="A20" s="37"/>
      <c r="B20" s="42"/>
      <c r="C20" s="61" t="s">
        <v>1896</v>
      </c>
      <c r="D20" s="62" t="s">
        <v>1897</v>
      </c>
      <c r="E20" s="43"/>
      <c r="F20" s="37"/>
      <c r="G20" s="37"/>
    </row>
    <row r="21" spans="1:7" ht="16.5" customHeight="1">
      <c r="A21" s="37"/>
      <c r="B21" s="42"/>
      <c r="C21" s="61" t="s">
        <v>1900</v>
      </c>
      <c r="D21" s="62" t="s">
        <v>1901</v>
      </c>
      <c r="E21" s="43"/>
      <c r="F21" s="37"/>
      <c r="G21" s="37"/>
    </row>
    <row r="22" spans="1:7" ht="14">
      <c r="A22" s="37"/>
      <c r="B22" s="42"/>
      <c r="C22" s="61" t="s">
        <v>1907</v>
      </c>
      <c r="D22" s="62" t="s">
        <v>1908</v>
      </c>
      <c r="E22" s="43"/>
      <c r="F22" s="37"/>
      <c r="G22" s="37"/>
    </row>
    <row r="23" spans="1:7" ht="14">
      <c r="A23" s="37"/>
      <c r="B23" s="42"/>
      <c r="C23" s="61" t="s">
        <v>2422</v>
      </c>
      <c r="D23" s="62" t="s">
        <v>2423</v>
      </c>
      <c r="E23" s="43"/>
      <c r="F23" s="37"/>
      <c r="G23" s="37"/>
    </row>
    <row r="24" spans="1:7" ht="42">
      <c r="A24" s="37"/>
      <c r="B24" s="42"/>
      <c r="C24" s="61" t="s">
        <v>1912</v>
      </c>
      <c r="D24" s="62" t="s">
        <v>1913</v>
      </c>
      <c r="E24" s="43"/>
      <c r="F24" s="37"/>
      <c r="G24" s="37"/>
    </row>
    <row r="25" spans="1:7" ht="42">
      <c r="A25" s="37"/>
      <c r="B25" s="42"/>
      <c r="C25" s="61" t="s">
        <v>1917</v>
      </c>
      <c r="D25" s="62" t="s">
        <v>1918</v>
      </c>
      <c r="E25" s="43"/>
      <c r="F25" s="37"/>
      <c r="G25" s="37"/>
    </row>
    <row r="26" spans="1:7" ht="56">
      <c r="A26" s="37"/>
      <c r="B26" s="42"/>
      <c r="C26" s="61" t="s">
        <v>1923</v>
      </c>
      <c r="D26" s="62" t="s">
        <v>1924</v>
      </c>
      <c r="E26" s="43"/>
      <c r="F26" s="37"/>
      <c r="G26" s="37"/>
    </row>
    <row r="27" spans="1:7" ht="14">
      <c r="A27" s="37"/>
      <c r="B27" s="42"/>
      <c r="C27" s="61" t="s">
        <v>1927</v>
      </c>
      <c r="D27" s="62" t="s">
        <v>1626</v>
      </c>
      <c r="E27" s="43"/>
      <c r="F27" s="37"/>
      <c r="G27" s="37"/>
    </row>
    <row r="28" spans="1:7" ht="14.5" thickBot="1">
      <c r="A28" s="37"/>
      <c r="B28" s="44"/>
      <c r="C28" s="59"/>
      <c r="D28" s="45"/>
      <c r="E28" s="46"/>
      <c r="F28" s="37"/>
      <c r="G28" s="37"/>
    </row>
    <row r="29" spans="1:7" s="37" customFormat="1" ht="14.25" customHeight="1">
      <c r="C29" s="56"/>
    </row>
    <row r="30" spans="1:7" ht="14.25" customHeight="1"/>
    <row r="31" spans="1:7" ht="14.25" customHeight="1"/>
    <row r="32" spans="1:7" ht="14.25" customHeight="1"/>
    <row r="33" ht="14.25" customHeight="1"/>
    <row r="34" ht="14.25" customHeight="1"/>
  </sheetData>
  <hyperlinks>
    <hyperlink ref="C15" location="'SE04'!A1" display="SE04" xr:uid="{127645E6-469B-4C4C-B8FF-AEC82C18504B}"/>
    <hyperlink ref="C18" location="'RL08'!A1" display="RL08" xr:uid="{3771B9BA-E6F5-4B05-B370-0C64A68B5808}"/>
    <hyperlink ref="C20" location="'TR05'!A1" display="TR05" xr:uid="{15E40D6A-B047-4137-8234-08399B8652A1}"/>
    <hyperlink ref="C21" location="'SE05'!A1" display="SE05" xr:uid="{F993988B-B46B-4FE4-A1D1-42BE4C587232}"/>
    <hyperlink ref="C22" location="'SE06'!A1" display="SE06" xr:uid="{B45377FF-14A0-4A0E-B934-7FDD8D3EC89C}"/>
    <hyperlink ref="C24" location="'PE06'!A1" display="PE06" xr:uid="{75988B1D-075D-4369-A60A-C39DCDD3504B}"/>
    <hyperlink ref="C25" location="'GF10'!A1" display="GF10" xr:uid="{05A0B39D-9EA1-4CE3-986F-C0606325C63A}"/>
    <hyperlink ref="C26" location="'CT07'!A1" display="CT07" xr:uid="{B1CB1B3C-073F-47CA-AB78-5D5D434A9DF2}"/>
    <hyperlink ref="C27" location="'GF02-B'!A1" display="GF02-B" xr:uid="{4BF67884-E1A8-49D0-8E3B-888F39893BD2}"/>
    <hyperlink ref="C16" location="'AT02'!Área_de_impresión" display="AT02" xr:uid="{FD104289-DFAF-4A80-BC4C-53403C00F18E}"/>
    <hyperlink ref="C19" location="'CT05'!Área_de_impresión" display="CT05" xr:uid="{BDEE784D-58FF-4B59-BD4E-EC25371A611A}"/>
    <hyperlink ref="C17" location="'AT03'!Área_de_impresión" display="AT03" xr:uid="{A71B3BBD-8251-4C93-821B-30622A861186}"/>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F0BE-5E38-4158-B6A2-CFD7894CC2EF}">
  <sheetPr codeName="Hoja91"/>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1892</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1710</v>
      </c>
      <c r="D7" s="336"/>
      <c r="E7" s="336"/>
      <c r="F7" s="336"/>
      <c r="G7" s="336"/>
      <c r="H7" s="336"/>
      <c r="I7" s="336"/>
      <c r="J7" s="336"/>
      <c r="K7" s="336"/>
      <c r="L7" s="336"/>
      <c r="M7" s="336"/>
      <c r="N7" s="336"/>
      <c r="O7" s="336"/>
      <c r="P7" s="336"/>
      <c r="Q7" s="336"/>
      <c r="R7" s="336"/>
      <c r="S7" s="336"/>
      <c r="T7" s="336"/>
      <c r="U7" s="336"/>
      <c r="V7" s="336"/>
      <c r="W7" s="336"/>
      <c r="X7" s="337"/>
      <c r="Y7" s="93"/>
    </row>
    <row r="8" spans="1:25" ht="49.5" customHeight="1">
      <c r="A8" s="359" t="s">
        <v>2470</v>
      </c>
      <c r="B8" s="360"/>
      <c r="C8" s="332" t="s">
        <v>1893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82.5" customHeight="1">
      <c r="A10" s="363"/>
      <c r="B10" s="364"/>
      <c r="C10" s="335" t="s">
        <v>1894</v>
      </c>
      <c r="D10" s="336"/>
      <c r="E10" s="371"/>
      <c r="F10" s="372" t="s">
        <v>1886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t="s">
        <v>1895</v>
      </c>
      <c r="D12" s="528"/>
      <c r="E12" s="528"/>
      <c r="F12" s="378"/>
      <c r="G12" s="379"/>
      <c r="H12" s="379"/>
      <c r="I12" s="379"/>
      <c r="J12" s="379"/>
      <c r="K12" s="379"/>
      <c r="L12" s="379"/>
      <c r="M12" s="380"/>
      <c r="N12" s="602" t="s">
        <v>132</v>
      </c>
      <c r="O12" s="603"/>
      <c r="P12" s="603"/>
      <c r="Q12" s="604"/>
      <c r="R12" s="599" t="s">
        <v>1891</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135</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1</v>
      </c>
      <c r="F22" s="448"/>
      <c r="G22" s="449"/>
      <c r="H22" s="450"/>
      <c r="I22" s="69"/>
      <c r="J22" s="448"/>
      <c r="K22" s="449"/>
      <c r="L22" s="450"/>
      <c r="M22" s="69"/>
      <c r="N22" s="448"/>
      <c r="O22" s="450"/>
      <c r="P22" s="448"/>
      <c r="Q22" s="449"/>
      <c r="R22" s="450"/>
      <c r="S22" s="448"/>
      <c r="T22" s="450"/>
      <c r="U22" s="448">
        <v>1</v>
      </c>
      <c r="V22" s="450"/>
      <c r="W22" s="70"/>
      <c r="X22" s="70">
        <f>SUM(C22:W22)</f>
        <v>2</v>
      </c>
      <c r="Y22" s="93"/>
    </row>
    <row r="23" spans="1:25" ht="19" customHeight="1" thickBot="1">
      <c r="A23" s="468" t="s">
        <v>76</v>
      </c>
      <c r="B23" s="469"/>
      <c r="C23" s="65"/>
      <c r="D23" s="65"/>
      <c r="E23" s="90">
        <v>1</v>
      </c>
      <c r="F23" s="455"/>
      <c r="G23" s="455"/>
      <c r="H23" s="455"/>
      <c r="I23" s="65"/>
      <c r="J23" s="519"/>
      <c r="K23" s="520"/>
      <c r="L23" s="521"/>
      <c r="M23" s="65"/>
      <c r="N23" s="455"/>
      <c r="O23" s="455"/>
      <c r="P23" s="455"/>
      <c r="Q23" s="455"/>
      <c r="R23" s="455"/>
      <c r="S23" s="455"/>
      <c r="T23" s="455"/>
      <c r="U23" s="455">
        <v>1</v>
      </c>
      <c r="V23" s="455"/>
      <c r="W23" s="71"/>
      <c r="X23" s="71">
        <f>SUM(C23:W23)</f>
        <v>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1</v>
      </c>
      <c r="C36" s="76">
        <f t="shared" si="0"/>
        <v>1</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t="s">
        <v>2679</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t="s">
        <v>2680</v>
      </c>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2B38F-B1BD-4373-80B8-A967EA204898}">
  <sheetPr codeName="Hoja92"/>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1897</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1611</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1898</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t="s">
        <v>13</v>
      </c>
      <c r="D9" s="368"/>
      <c r="E9" s="360"/>
      <c r="F9" s="369" t="s">
        <v>14</v>
      </c>
      <c r="G9" s="369"/>
      <c r="H9" s="369"/>
      <c r="I9" s="369"/>
      <c r="J9" s="369"/>
      <c r="K9" s="369"/>
      <c r="L9" s="369"/>
      <c r="M9" s="369"/>
      <c r="N9" s="367" t="s">
        <v>15</v>
      </c>
      <c r="O9" s="368"/>
      <c r="P9" s="368"/>
      <c r="Q9" s="368"/>
      <c r="R9" s="368"/>
      <c r="S9" s="368"/>
      <c r="T9" s="368"/>
      <c r="U9" s="368"/>
      <c r="V9" s="368"/>
      <c r="W9" s="368"/>
      <c r="X9" s="370"/>
      <c r="Y9" s="93"/>
    </row>
    <row r="10" spans="1:25" ht="82.5" customHeight="1">
      <c r="A10" s="363"/>
      <c r="B10" s="364"/>
      <c r="C10" s="335" t="s">
        <v>1899</v>
      </c>
      <c r="D10" s="336"/>
      <c r="E10" s="371"/>
      <c r="F10" s="372" t="s">
        <v>1905</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c r="D12" s="528"/>
      <c r="E12" s="528"/>
      <c r="F12" s="378"/>
      <c r="G12" s="379"/>
      <c r="H12" s="379"/>
      <c r="I12" s="379"/>
      <c r="J12" s="379"/>
      <c r="K12" s="379"/>
      <c r="L12" s="379"/>
      <c r="M12" s="380"/>
      <c r="N12" s="602" t="s">
        <v>132</v>
      </c>
      <c r="O12" s="603"/>
      <c r="P12" s="603"/>
      <c r="Q12" s="604"/>
      <c r="R12" s="599" t="s">
        <v>1896</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200</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v>7</v>
      </c>
      <c r="G22" s="449"/>
      <c r="H22" s="450"/>
      <c r="I22" s="69"/>
      <c r="J22" s="448"/>
      <c r="K22" s="449"/>
      <c r="L22" s="450"/>
      <c r="M22" s="69"/>
      <c r="N22" s="448">
        <v>10</v>
      </c>
      <c r="O22" s="450"/>
      <c r="P22" s="448"/>
      <c r="Q22" s="449"/>
      <c r="R22" s="450"/>
      <c r="S22" s="448"/>
      <c r="T22" s="450"/>
      <c r="U22" s="448"/>
      <c r="V22" s="450"/>
      <c r="W22" s="70">
        <v>7</v>
      </c>
      <c r="X22" s="70">
        <f>SUM(C22:W22)</f>
        <v>24</v>
      </c>
      <c r="Y22" s="93"/>
    </row>
    <row r="23" spans="1:25" ht="19" customHeight="1" thickBot="1">
      <c r="A23" s="468" t="s">
        <v>76</v>
      </c>
      <c r="B23" s="469"/>
      <c r="C23" s="65"/>
      <c r="D23" s="65"/>
      <c r="E23" s="90"/>
      <c r="F23" s="455">
        <v>9</v>
      </c>
      <c r="G23" s="455"/>
      <c r="H23" s="455"/>
      <c r="I23" s="65"/>
      <c r="J23" s="519"/>
      <c r="K23" s="520"/>
      <c r="L23" s="521"/>
      <c r="M23" s="65"/>
      <c r="N23" s="455">
        <v>10</v>
      </c>
      <c r="O23" s="455"/>
      <c r="P23" s="455"/>
      <c r="Q23" s="455"/>
      <c r="R23" s="455"/>
      <c r="S23" s="455"/>
      <c r="T23" s="455"/>
      <c r="U23" s="455"/>
      <c r="V23" s="455"/>
      <c r="W23" s="71">
        <v>8</v>
      </c>
      <c r="X23" s="71">
        <f>SUM(C23:W23)</f>
        <v>27</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0.77777777777777779</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0.875</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0.88888888888888884</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t="s">
        <v>2419</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t="s">
        <v>2681</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2682</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70500-AF8D-4965-9FE6-53683BEACEF7}">
  <sheetPr codeName="Hoja93"/>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1901</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1903</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2.5" customHeight="1">
      <c r="A10" s="363"/>
      <c r="B10" s="364"/>
      <c r="C10" s="335" t="s">
        <v>1904</v>
      </c>
      <c r="D10" s="336"/>
      <c r="E10" s="371"/>
      <c r="F10" s="372" t="s">
        <v>1906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c r="D12" s="528"/>
      <c r="E12" s="528"/>
      <c r="F12" s="378"/>
      <c r="G12" s="379"/>
      <c r="H12" s="379"/>
      <c r="I12" s="379"/>
      <c r="J12" s="379"/>
      <c r="K12" s="379"/>
      <c r="L12" s="379"/>
      <c r="M12" s="380"/>
      <c r="N12" s="602" t="s">
        <v>132</v>
      </c>
      <c r="O12" s="603"/>
      <c r="P12" s="603"/>
      <c r="Q12" s="604"/>
      <c r="R12" s="599" t="s">
        <v>1900</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c r="G22" s="449"/>
      <c r="H22" s="450"/>
      <c r="I22" s="69"/>
      <c r="J22" s="448">
        <v>39</v>
      </c>
      <c r="K22" s="449"/>
      <c r="L22" s="450"/>
      <c r="M22" s="69"/>
      <c r="N22" s="448"/>
      <c r="O22" s="450"/>
      <c r="P22" s="448"/>
      <c r="Q22" s="449"/>
      <c r="R22" s="450"/>
      <c r="S22" s="448"/>
      <c r="T22" s="450"/>
      <c r="U22" s="448"/>
      <c r="V22" s="450"/>
      <c r="W22" s="70">
        <v>54</v>
      </c>
      <c r="X22" s="70">
        <f>SUM(C22:W22)</f>
        <v>93</v>
      </c>
      <c r="Y22" s="93"/>
    </row>
    <row r="23" spans="1:25" ht="19" customHeight="1" thickBot="1">
      <c r="A23" s="468" t="s">
        <v>76</v>
      </c>
      <c r="B23" s="469"/>
      <c r="C23" s="65"/>
      <c r="D23" s="65"/>
      <c r="E23" s="90"/>
      <c r="F23" s="455"/>
      <c r="G23" s="455"/>
      <c r="H23" s="455"/>
      <c r="I23" s="65"/>
      <c r="J23" s="519">
        <v>19</v>
      </c>
      <c r="K23" s="520"/>
      <c r="L23" s="521"/>
      <c r="M23" s="65"/>
      <c r="N23" s="455"/>
      <c r="O23" s="455"/>
      <c r="P23" s="455"/>
      <c r="Q23" s="455"/>
      <c r="R23" s="455"/>
      <c r="S23" s="455"/>
      <c r="T23" s="455"/>
      <c r="U23" s="455"/>
      <c r="V23" s="455"/>
      <c r="W23" s="71">
        <v>57</v>
      </c>
      <c r="X23" s="71">
        <f>SUM(C23:W23)</f>
        <v>76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2.0526315789473686</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0.94736842105263153</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1.2236842105263157</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t="s">
        <v>2683</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2684</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9847C-78B4-4758-85A5-27FD28ECF023}">
  <sheetPr codeName="Hoja94"/>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1908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1909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2.5" customHeight="1">
      <c r="A10" s="363"/>
      <c r="B10" s="364"/>
      <c r="C10" s="335" t="s">
        <v>1910</v>
      </c>
      <c r="D10" s="336"/>
      <c r="E10" s="371"/>
      <c r="F10" s="372" t="s">
        <v>1911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c r="D12" s="528"/>
      <c r="E12" s="528"/>
      <c r="F12" s="378"/>
      <c r="G12" s="379"/>
      <c r="H12" s="379"/>
      <c r="I12" s="379"/>
      <c r="J12" s="379"/>
      <c r="K12" s="379"/>
      <c r="L12" s="379"/>
      <c r="M12" s="380"/>
      <c r="N12" s="602" t="s">
        <v>132</v>
      </c>
      <c r="O12" s="603"/>
      <c r="P12" s="603"/>
      <c r="Q12" s="604"/>
      <c r="R12" s="599" t="s">
        <v>1907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244</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18</v>
      </c>
      <c r="F22" s="448"/>
      <c r="G22" s="449"/>
      <c r="H22" s="450"/>
      <c r="I22" s="69"/>
      <c r="J22" s="448">
        <v>19</v>
      </c>
      <c r="K22" s="449"/>
      <c r="L22" s="450"/>
      <c r="M22" s="69"/>
      <c r="N22" s="448"/>
      <c r="O22" s="450"/>
      <c r="P22" s="448">
        <v>23</v>
      </c>
      <c r="Q22" s="449"/>
      <c r="R22" s="450"/>
      <c r="S22" s="448"/>
      <c r="T22" s="450"/>
      <c r="U22" s="448"/>
      <c r="V22" s="450"/>
      <c r="W22" s="70">
        <v>14</v>
      </c>
      <c r="X22" s="70">
        <f>SUM(C22:W22)</f>
        <v>74</v>
      </c>
      <c r="Y22" s="93"/>
    </row>
    <row r="23" spans="1:25" ht="19" customHeight="1" thickBot="1">
      <c r="A23" s="468" t="s">
        <v>76</v>
      </c>
      <c r="B23" s="469"/>
      <c r="C23" s="65"/>
      <c r="D23" s="65"/>
      <c r="E23" s="90">
        <v>18</v>
      </c>
      <c r="F23" s="455"/>
      <c r="G23" s="455"/>
      <c r="H23" s="455"/>
      <c r="I23" s="65"/>
      <c r="J23" s="519">
        <v>6</v>
      </c>
      <c r="K23" s="520"/>
      <c r="L23" s="521"/>
      <c r="M23" s="65"/>
      <c r="N23" s="455"/>
      <c r="O23" s="455"/>
      <c r="P23" s="455">
        <v>6</v>
      </c>
      <c r="Q23" s="455"/>
      <c r="R23" s="455"/>
      <c r="S23" s="455"/>
      <c r="T23" s="455"/>
      <c r="U23" s="455"/>
      <c r="V23" s="455"/>
      <c r="W23" s="71">
        <v>6</v>
      </c>
      <c r="X23" s="71">
        <f>SUM(C23:W23)</f>
        <v>36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3.1666666666666665</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3.8333333333333335</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2.3333333333333335</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2.0555555555555554</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t="s">
        <v>2369</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t="s">
        <v>2685</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t="s">
        <v>2686</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2687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F9D5-B6CE-4EBF-8F2B-CED36B531954}">
  <sheetPr codeName="Hoja95"/>
  <dimension ref="A1:Y74"/>
  <sheetViews>
    <sheetView zoomScale="77" zoomScaleNormal="77"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2423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1584</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2424</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82.5" customHeight="1">
      <c r="A10" s="363"/>
      <c r="B10" s="364"/>
      <c r="C10" s="335" t="s">
        <v>2425</v>
      </c>
      <c r="D10" s="336"/>
      <c r="E10" s="371"/>
      <c r="F10" s="372" t="s">
        <v>2426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t="s">
        <v>2425</v>
      </c>
      <c r="D12" s="528"/>
      <c r="E12" s="528"/>
      <c r="F12" s="378"/>
      <c r="G12" s="379"/>
      <c r="H12" s="379"/>
      <c r="I12" s="379"/>
      <c r="J12" s="379"/>
      <c r="K12" s="379"/>
      <c r="L12" s="379"/>
      <c r="M12" s="380"/>
      <c r="N12" s="602" t="s">
        <v>197</v>
      </c>
      <c r="O12" s="603"/>
      <c r="P12" s="603"/>
      <c r="Q12" s="604"/>
      <c r="R12" s="599" t="s">
        <v>2422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c r="G22" s="449"/>
      <c r="H22" s="450"/>
      <c r="I22" s="69"/>
      <c r="J22" s="448">
        <v>1</v>
      </c>
      <c r="K22" s="449"/>
      <c r="L22" s="450"/>
      <c r="M22" s="69"/>
      <c r="N22" s="448"/>
      <c r="O22" s="450"/>
      <c r="P22" s="448"/>
      <c r="Q22" s="449"/>
      <c r="R22" s="450"/>
      <c r="S22" s="448"/>
      <c r="T22" s="450"/>
      <c r="U22" s="448"/>
      <c r="V22" s="450"/>
      <c r="W22" s="70">
        <v>1</v>
      </c>
      <c r="X22" s="70">
        <f>SUM(C22:W22)</f>
        <v>2</v>
      </c>
      <c r="Y22" s="93"/>
    </row>
    <row r="23" spans="1:25" ht="19" customHeight="1" thickBot="1">
      <c r="A23" s="468" t="s">
        <v>76</v>
      </c>
      <c r="B23" s="469"/>
      <c r="C23" s="65"/>
      <c r="D23" s="65"/>
      <c r="E23" s="90"/>
      <c r="F23" s="455"/>
      <c r="G23" s="455"/>
      <c r="H23" s="455"/>
      <c r="I23" s="65"/>
      <c r="J23" s="519">
        <v>1</v>
      </c>
      <c r="K23" s="520"/>
      <c r="L23" s="521"/>
      <c r="M23" s="65"/>
      <c r="N23" s="455"/>
      <c r="O23" s="455"/>
      <c r="P23" s="455"/>
      <c r="Q23" s="455"/>
      <c r="R23" s="455"/>
      <c r="S23" s="455"/>
      <c r="T23" s="455"/>
      <c r="U23" s="455"/>
      <c r="V23" s="455"/>
      <c r="W23" s="71">
        <v>1</v>
      </c>
      <c r="X23" s="71">
        <f>SUM(C23:W23)</f>
        <v>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t="s">
        <v>2427</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2688</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B9989-A735-407D-BC2E-B2F5DD0FA48A}">
  <sheetPr codeName="Hoja96"/>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8.33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1913</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1914</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1915</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4.75" customHeight="1">
      <c r="A10" s="363"/>
      <c r="B10" s="364"/>
      <c r="C10" s="335" t="s">
        <v>1916</v>
      </c>
      <c r="D10" s="336"/>
      <c r="E10" s="371"/>
      <c r="F10" s="372" t="s">
        <v>1911</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c r="D12" s="528"/>
      <c r="E12" s="528"/>
      <c r="F12" s="378"/>
      <c r="G12" s="379"/>
      <c r="H12" s="379"/>
      <c r="I12" s="379"/>
      <c r="J12" s="379"/>
      <c r="K12" s="379"/>
      <c r="L12" s="379"/>
      <c r="M12" s="380"/>
      <c r="N12" s="602" t="s">
        <v>197</v>
      </c>
      <c r="O12" s="603"/>
      <c r="P12" s="603"/>
      <c r="Q12" s="604"/>
      <c r="R12" s="599" t="s">
        <v>1912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1159</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v>1</v>
      </c>
      <c r="E22" s="90"/>
      <c r="F22" s="448">
        <v>1</v>
      </c>
      <c r="G22" s="449"/>
      <c r="H22" s="450"/>
      <c r="I22" s="69"/>
      <c r="J22" s="448">
        <v>1</v>
      </c>
      <c r="K22" s="449"/>
      <c r="L22" s="450"/>
      <c r="M22" s="69"/>
      <c r="N22" s="448">
        <v>1</v>
      </c>
      <c r="O22" s="450"/>
      <c r="P22" s="448"/>
      <c r="Q22" s="449"/>
      <c r="R22" s="450"/>
      <c r="S22" s="448">
        <v>1</v>
      </c>
      <c r="T22" s="450"/>
      <c r="U22" s="448"/>
      <c r="V22" s="450"/>
      <c r="W22" s="70"/>
      <c r="X22" s="70">
        <f>SUM(C22:W22)</f>
        <v>5</v>
      </c>
      <c r="Y22" s="93"/>
    </row>
    <row r="23" spans="1:25" ht="19" customHeight="1" thickBot="1">
      <c r="A23" s="468" t="s">
        <v>76</v>
      </c>
      <c r="B23" s="469"/>
      <c r="C23" s="65"/>
      <c r="D23" s="65">
        <v>1</v>
      </c>
      <c r="E23" s="90"/>
      <c r="F23" s="455">
        <v>1</v>
      </c>
      <c r="G23" s="455"/>
      <c r="H23" s="455"/>
      <c r="I23" s="65"/>
      <c r="J23" s="519">
        <v>1</v>
      </c>
      <c r="K23" s="520"/>
      <c r="L23" s="521"/>
      <c r="M23" s="65"/>
      <c r="N23" s="455">
        <v>1</v>
      </c>
      <c r="O23" s="455"/>
      <c r="P23" s="455"/>
      <c r="Q23" s="455"/>
      <c r="R23" s="455"/>
      <c r="S23" s="455">
        <v>1</v>
      </c>
      <c r="T23" s="455"/>
      <c r="U23" s="455"/>
      <c r="V23" s="455"/>
      <c r="W23" s="71"/>
      <c r="X23" s="71">
        <f>SUM(C23:W23)</f>
        <v>5</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1</v>
      </c>
      <c r="C27" s="76">
        <f t="shared" si="0"/>
        <v>1</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1</v>
      </c>
      <c r="C29" s="76">
        <f t="shared" si="0"/>
        <v>1</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1</v>
      </c>
      <c r="C33" s="76">
        <f t="shared" si="0"/>
        <v>1</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1</v>
      </c>
      <c r="C35" s="76">
        <f t="shared" si="0"/>
        <v>1</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v>
      </c>
      <c r="C37" s="82">
        <f t="shared" si="0"/>
        <v>0</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t="s">
        <v>2689</v>
      </c>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t="s">
        <v>2690</v>
      </c>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t="s">
        <v>2691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t="s">
        <v>2692</v>
      </c>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t="s">
        <v>2693</v>
      </c>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D6551-49F4-4A1A-B9C6-CDBEB58AEB1E}">
  <sheetPr codeName="Hoja97"/>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1.7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1918</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1627</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1919</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114.75" customHeight="1">
      <c r="A10" s="363"/>
      <c r="B10" s="364"/>
      <c r="C10" s="335" t="s">
        <v>1920</v>
      </c>
      <c r="D10" s="336"/>
      <c r="E10" s="371"/>
      <c r="F10" s="372" t="s">
        <v>1922</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77.25" customHeight="1" thickBot="1">
      <c r="A12" s="365"/>
      <c r="B12" s="366"/>
      <c r="C12" s="528" t="s">
        <v>1921</v>
      </c>
      <c r="D12" s="528"/>
      <c r="E12" s="528"/>
      <c r="F12" s="378"/>
      <c r="G12" s="379"/>
      <c r="H12" s="379"/>
      <c r="I12" s="379"/>
      <c r="J12" s="379"/>
      <c r="K12" s="379"/>
      <c r="L12" s="379"/>
      <c r="M12" s="380"/>
      <c r="N12" s="602" t="s">
        <v>132</v>
      </c>
      <c r="O12" s="603"/>
      <c r="P12" s="603"/>
      <c r="Q12" s="604"/>
      <c r="R12" s="599" t="s">
        <v>1917</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v>1</v>
      </c>
      <c r="F22" s="448"/>
      <c r="G22" s="449"/>
      <c r="H22" s="450"/>
      <c r="I22" s="69"/>
      <c r="J22" s="448">
        <v>53</v>
      </c>
      <c r="K22" s="449"/>
      <c r="L22" s="450"/>
      <c r="M22" s="69"/>
      <c r="N22" s="448"/>
      <c r="O22" s="450"/>
      <c r="P22" s="448">
        <v>1</v>
      </c>
      <c r="Q22" s="449"/>
      <c r="R22" s="450"/>
      <c r="S22" s="448"/>
      <c r="T22" s="450"/>
      <c r="U22" s="448"/>
      <c r="V22" s="450"/>
      <c r="W22" s="70">
        <v>98</v>
      </c>
      <c r="X22" s="70">
        <f>SUM(C22:W22)</f>
        <v>153</v>
      </c>
      <c r="Y22" s="93"/>
    </row>
    <row r="23" spans="1:25" ht="19" customHeight="1" thickBot="1">
      <c r="A23" s="468" t="s">
        <v>76</v>
      </c>
      <c r="B23" s="469"/>
      <c r="C23" s="65"/>
      <c r="D23" s="65"/>
      <c r="E23" s="90">
        <v>1</v>
      </c>
      <c r="F23" s="455"/>
      <c r="G23" s="455"/>
      <c r="H23" s="455"/>
      <c r="I23" s="65"/>
      <c r="J23" s="519">
        <v>53</v>
      </c>
      <c r="K23" s="520"/>
      <c r="L23" s="521"/>
      <c r="M23" s="65"/>
      <c r="N23" s="455"/>
      <c r="O23" s="455"/>
      <c r="P23" s="455">
        <v>1</v>
      </c>
      <c r="Q23" s="455"/>
      <c r="R23" s="455"/>
      <c r="S23" s="455"/>
      <c r="T23" s="455"/>
      <c r="U23" s="455"/>
      <c r="V23" s="455"/>
      <c r="W23" s="71">
        <v>98</v>
      </c>
      <c r="X23" s="71">
        <f>SUM(C23:W23)</f>
        <v>153</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1</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1</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t="s">
        <v>2694</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t="s">
        <v>2420</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t="s">
        <v>2695</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2696</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EEFD4-4F02-4DCB-9B22-2CBBC8DF4A18}">
  <sheetPr codeName="Hoja98"/>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9.0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4.5" style="94" customWidth="1"/>
    <col min="13" max="13" width="10" style="94" customWidth="1"/>
    <col min="14" max="14" width="4.5" style="94" customWidth="1"/>
    <col min="15" max="15" width="2" style="94" customWidth="1"/>
    <col min="16" max="16" width="1.5" style="94" customWidth="1"/>
    <col min="17" max="17" width="5.83203125" style="94" customWidth="1"/>
    <col min="18" max="18" width="1.75" style="94" customWidth="1"/>
    <col min="19" max="19" width="2.75" style="94" customWidth="1"/>
    <col min="20" max="20" width="6.5" style="94" customWidth="1"/>
    <col min="21" max="21" width="3.25" style="94" customWidth="1"/>
    <col min="22" max="22" width="2.58203125" style="94" customWidth="1"/>
    <col min="23" max="23" width="7.7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1924</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1531</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1925</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5" customHeight="1">
      <c r="A10" s="363"/>
      <c r="B10" s="364"/>
      <c r="C10" s="335" t="s">
        <v>576</v>
      </c>
      <c r="D10" s="336"/>
      <c r="E10" s="371"/>
      <c r="F10" s="372" t="s">
        <v>1926</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132</v>
      </c>
      <c r="O12" s="603"/>
      <c r="P12" s="603"/>
      <c r="Q12" s="604"/>
      <c r="R12" s="599" t="s">
        <v>1923</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90"/>
      <c r="F22" s="448"/>
      <c r="G22" s="449"/>
      <c r="H22" s="450"/>
      <c r="I22" s="69"/>
      <c r="J22" s="448">
        <v>1</v>
      </c>
      <c r="K22" s="449"/>
      <c r="L22" s="450"/>
      <c r="M22" s="69"/>
      <c r="N22" s="448"/>
      <c r="O22" s="450"/>
      <c r="P22" s="448"/>
      <c r="Q22" s="449"/>
      <c r="R22" s="450"/>
      <c r="S22" s="448"/>
      <c r="T22" s="450"/>
      <c r="U22" s="448"/>
      <c r="V22" s="450"/>
      <c r="W22" s="70">
        <v>1</v>
      </c>
      <c r="X22" s="70">
        <f>SUM(C22:W22)</f>
        <v>2</v>
      </c>
      <c r="Y22" s="93"/>
    </row>
    <row r="23" spans="1:25" ht="19" customHeight="1" thickBot="1">
      <c r="A23" s="468" t="s">
        <v>76</v>
      </c>
      <c r="B23" s="469"/>
      <c r="C23" s="65"/>
      <c r="D23" s="65"/>
      <c r="E23" s="90"/>
      <c r="F23" s="455"/>
      <c r="G23" s="455"/>
      <c r="H23" s="455"/>
      <c r="I23" s="65"/>
      <c r="J23" s="519">
        <v>1</v>
      </c>
      <c r="K23" s="520"/>
      <c r="L23" s="521"/>
      <c r="M23" s="65"/>
      <c r="N23" s="455"/>
      <c r="O23" s="455"/>
      <c r="P23" s="455"/>
      <c r="Q23" s="455"/>
      <c r="R23" s="455"/>
      <c r="S23" s="455"/>
      <c r="T23" s="455"/>
      <c r="U23" s="455"/>
      <c r="V23" s="455"/>
      <c r="W23" s="71">
        <v>1</v>
      </c>
      <c r="X23" s="71">
        <f>SUM(C23:W23)</f>
        <v>2</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1</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t="s">
        <v>2421</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2697</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8CFEB-5E35-4EB7-99E7-F0AD2E9373F1}">
  <sheetPr codeName="Hoja99"/>
  <dimension ref="A1:Y74"/>
  <sheetViews>
    <sheetView zoomScale="77" zoomScaleNormal="77" zoomScaleSheetLayoutView="130" workbookViewId="0">
      <selection activeCell="F10" sqref="F10:M12"/>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9.33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6.58203125" style="94" customWidth="1"/>
    <col min="19" max="19" width="2.75" style="94" customWidth="1"/>
    <col min="20" max="20" width="6.5" style="94" customWidth="1"/>
    <col min="21" max="21" width="3.25" style="94" customWidth="1"/>
    <col min="22" max="22" width="2.58203125" style="94" customWidth="1"/>
    <col min="23" max="23" width="13.08203125"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332" t="s">
        <v>1626</v>
      </c>
      <c r="D6" s="333"/>
      <c r="E6" s="333"/>
      <c r="F6" s="333"/>
      <c r="G6" s="333"/>
      <c r="H6" s="333"/>
      <c r="I6" s="333"/>
      <c r="J6" s="333"/>
      <c r="K6" s="333"/>
      <c r="L6" s="333"/>
      <c r="M6" s="333"/>
      <c r="N6" s="333"/>
      <c r="O6" s="333"/>
      <c r="P6" s="333"/>
      <c r="Q6" s="333"/>
      <c r="R6" s="333"/>
      <c r="S6" s="333"/>
      <c r="T6" s="333"/>
      <c r="U6" s="333"/>
      <c r="V6" s="333"/>
      <c r="W6" s="333"/>
      <c r="X6" s="334"/>
      <c r="Y6" s="93"/>
    </row>
    <row r="7" spans="1:25" ht="64.5" customHeight="1">
      <c r="A7" s="330" t="s">
        <v>10</v>
      </c>
      <c r="B7" s="331"/>
      <c r="C7" s="335" t="s">
        <v>1627</v>
      </c>
      <c r="D7" s="336"/>
      <c r="E7" s="336"/>
      <c r="F7" s="336"/>
      <c r="G7" s="336"/>
      <c r="H7" s="336"/>
      <c r="I7" s="336"/>
      <c r="J7" s="336"/>
      <c r="K7" s="336"/>
      <c r="L7" s="336"/>
      <c r="M7" s="336"/>
      <c r="N7" s="336"/>
      <c r="O7" s="336"/>
      <c r="P7" s="336"/>
      <c r="Q7" s="336"/>
      <c r="R7" s="336"/>
      <c r="S7" s="336"/>
      <c r="T7" s="336"/>
      <c r="U7" s="336"/>
      <c r="V7" s="336"/>
      <c r="W7" s="336"/>
      <c r="X7" s="337"/>
      <c r="Y7" s="93"/>
    </row>
    <row r="8" spans="1:25" ht="72" customHeight="1">
      <c r="A8" s="359" t="s">
        <v>2470</v>
      </c>
      <c r="B8" s="360"/>
      <c r="C8" s="332" t="s">
        <v>1561</v>
      </c>
      <c r="D8" s="333"/>
      <c r="E8" s="333"/>
      <c r="F8" s="333"/>
      <c r="G8" s="333"/>
      <c r="H8" s="333"/>
      <c r="I8" s="333"/>
      <c r="J8" s="333"/>
      <c r="K8" s="333"/>
      <c r="L8" s="333"/>
      <c r="M8" s="333"/>
      <c r="N8" s="333"/>
      <c r="O8" s="333"/>
      <c r="P8" s="333"/>
      <c r="Q8" s="333"/>
      <c r="R8" s="333"/>
      <c r="S8" s="333"/>
      <c r="T8" s="333"/>
      <c r="U8" s="333"/>
      <c r="V8" s="333"/>
      <c r="W8" s="333"/>
      <c r="X8" s="334"/>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5" customHeight="1">
      <c r="A10" s="363"/>
      <c r="B10" s="364"/>
      <c r="C10" s="335" t="s">
        <v>1928</v>
      </c>
      <c r="D10" s="336"/>
      <c r="E10" s="371"/>
      <c r="F10" s="372" t="s">
        <v>1930</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t="s">
        <v>1929</v>
      </c>
      <c r="D12" s="528"/>
      <c r="E12" s="528"/>
      <c r="F12" s="378"/>
      <c r="G12" s="379"/>
      <c r="H12" s="379"/>
      <c r="I12" s="379"/>
      <c r="J12" s="379"/>
      <c r="K12" s="379"/>
      <c r="L12" s="379"/>
      <c r="M12" s="380"/>
      <c r="N12" s="602" t="s">
        <v>132</v>
      </c>
      <c r="O12" s="603"/>
      <c r="P12" s="603"/>
      <c r="Q12" s="604"/>
      <c r="R12" s="599" t="s">
        <v>1923</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450</v>
      </c>
      <c r="B15" s="490"/>
      <c r="C15" s="489">
        <v>1</v>
      </c>
      <c r="D15" s="490"/>
      <c r="E15" s="484"/>
      <c r="F15" s="423" t="s">
        <v>244</v>
      </c>
      <c r="G15" s="424"/>
      <c r="H15" s="424"/>
      <c r="I15" s="424"/>
      <c r="J15" s="389" t="s">
        <v>37</v>
      </c>
      <c r="K15" s="389"/>
      <c r="L15" s="389"/>
      <c r="M15" s="389"/>
      <c r="N15" s="420" t="s">
        <v>2471</v>
      </c>
      <c r="O15" s="421"/>
      <c r="P15" s="421"/>
      <c r="Q15" s="421"/>
      <c r="R15" s="422"/>
      <c r="S15" s="414" t="s">
        <v>1902</v>
      </c>
      <c r="T15" s="415"/>
      <c r="U15" s="415"/>
      <c r="V15" s="415"/>
      <c r="W15" s="415"/>
      <c r="X15" s="561"/>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416"/>
      <c r="T16" s="417"/>
      <c r="U16" s="417"/>
      <c r="V16" s="417"/>
      <c r="W16" s="417"/>
      <c r="X16" s="562"/>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418"/>
      <c r="T17" s="419"/>
      <c r="U17" s="419"/>
      <c r="V17" s="419"/>
      <c r="W17" s="419"/>
      <c r="X17" s="563"/>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2">
        <v>156655884</v>
      </c>
      <c r="F22" s="448"/>
      <c r="G22" s="449"/>
      <c r="H22" s="450"/>
      <c r="I22" s="69"/>
      <c r="J22" s="608">
        <v>461015583</v>
      </c>
      <c r="K22" s="609"/>
      <c r="L22" s="610"/>
      <c r="M22" s="69"/>
      <c r="N22" s="448"/>
      <c r="O22" s="450"/>
      <c r="P22" s="448">
        <v>716012279</v>
      </c>
      <c r="Q22" s="449"/>
      <c r="R22" s="450"/>
      <c r="S22" s="448"/>
      <c r="T22" s="450"/>
      <c r="U22" s="448"/>
      <c r="V22" s="450"/>
      <c r="W22" s="70">
        <v>1194204724</v>
      </c>
      <c r="X22" s="70">
        <f>SUM(C22:W22)</f>
        <v>2527888470</v>
      </c>
      <c r="Y22" s="93"/>
    </row>
    <row r="23" spans="1:25" ht="19" customHeight="1" thickBot="1">
      <c r="A23" s="468" t="s">
        <v>76</v>
      </c>
      <c r="B23" s="469"/>
      <c r="C23" s="65"/>
      <c r="D23" s="65"/>
      <c r="E23" s="91">
        <v>343842666</v>
      </c>
      <c r="F23" s="455"/>
      <c r="G23" s="455"/>
      <c r="H23" s="455"/>
      <c r="I23" s="65"/>
      <c r="J23" s="519">
        <v>773646000</v>
      </c>
      <c r="K23" s="520"/>
      <c r="L23" s="521"/>
      <c r="M23" s="65"/>
      <c r="N23" s="519"/>
      <c r="O23" s="521"/>
      <c r="P23" s="519">
        <v>1171949333</v>
      </c>
      <c r="Q23" s="520"/>
      <c r="R23" s="521"/>
      <c r="S23" s="519"/>
      <c r="T23" s="521"/>
      <c r="U23" s="519"/>
      <c r="V23" s="521"/>
      <c r="W23" s="71">
        <v>1628513161</v>
      </c>
      <c r="X23" s="71">
        <f>SUM(C23:W23)</f>
        <v>3917951160</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0.455603389254782</v>
      </c>
      <c r="C28" s="76">
        <f t="shared" si="0"/>
        <v>1</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0.59589991158747024</v>
      </c>
      <c r="C31" s="76">
        <f t="shared" si="0"/>
        <v>1</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0.61095839115085704</v>
      </c>
      <c r="C34" s="76">
        <f t="shared" si="0"/>
        <v>1</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0.7333098390599988</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0.64520673351119573</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t="s">
        <v>2698</v>
      </c>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t="s">
        <v>2699</v>
      </c>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t="s">
        <v>2700</v>
      </c>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2701</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C7687-C59F-46D6-9AA6-8A42440DE93C}">
  <sheetPr codeName="Hoja100"/>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94" customWidth="1"/>
    <col min="2" max="2" width="12.08203125" style="94" customWidth="1"/>
    <col min="3" max="3" width="6.75" style="94" customWidth="1"/>
    <col min="4" max="4" width="6.25" style="94" customWidth="1"/>
    <col min="5" max="5" width="10.08203125" style="94" customWidth="1"/>
    <col min="6" max="6" width="3.5" style="94" customWidth="1"/>
    <col min="7" max="7" width="2.33203125" style="94" customWidth="1"/>
    <col min="8" max="8" width="2" style="94" customWidth="1"/>
    <col min="9" max="9" width="8" style="94" customWidth="1"/>
    <col min="10" max="10" width="1.75" style="94" customWidth="1"/>
    <col min="11" max="11" width="2.08203125" style="94" customWidth="1"/>
    <col min="12" max="12" width="6.58203125" style="94" customWidth="1"/>
    <col min="13" max="13" width="10" style="94" customWidth="1"/>
    <col min="14" max="14" width="4.5" style="94" customWidth="1"/>
    <col min="15" max="15" width="2" style="94" customWidth="1"/>
    <col min="16" max="16" width="1.5" style="94" customWidth="1"/>
    <col min="17" max="17" width="5.83203125" style="94" customWidth="1"/>
    <col min="18" max="18" width="1.33203125" style="94" customWidth="1"/>
    <col min="19" max="19" width="2.75" style="94" customWidth="1"/>
    <col min="20" max="20" width="6.5" style="94" customWidth="1"/>
    <col min="21" max="21" width="3.25" style="94" customWidth="1"/>
    <col min="22" max="22" width="2.58203125" style="94" customWidth="1"/>
    <col min="23" max="23" width="8" style="94" customWidth="1"/>
    <col min="24" max="24" width="14.25" style="94" customWidth="1"/>
    <col min="25" max="25" width="1.58203125" style="94" customWidth="1"/>
    <col min="26" max="16384" width="4.58203125" style="94" hidden="1"/>
  </cols>
  <sheetData>
    <row r="1" spans="1:25" ht="13.5" customHeight="1">
      <c r="A1" s="577"/>
      <c r="B1" s="578"/>
      <c r="C1" s="583" t="s">
        <v>1967</v>
      </c>
      <c r="D1" s="584"/>
      <c r="E1" s="584"/>
      <c r="F1" s="584"/>
      <c r="G1" s="584"/>
      <c r="H1" s="584"/>
      <c r="I1" s="584"/>
      <c r="J1" s="584"/>
      <c r="K1" s="584"/>
      <c r="L1" s="584"/>
      <c r="M1" s="584"/>
      <c r="N1" s="584"/>
      <c r="O1" s="584"/>
      <c r="P1" s="584"/>
      <c r="Q1" s="585"/>
      <c r="R1" s="583" t="s">
        <v>2</v>
      </c>
      <c r="S1" s="584"/>
      <c r="T1" s="585"/>
      <c r="U1" s="589" t="s">
        <v>2468</v>
      </c>
      <c r="V1" s="590"/>
      <c r="W1" s="590"/>
      <c r="X1" s="591"/>
      <c r="Y1" s="93"/>
    </row>
    <row r="2" spans="1:25" ht="13.5" customHeight="1">
      <c r="A2" s="579"/>
      <c r="B2" s="580"/>
      <c r="C2" s="586"/>
      <c r="D2" s="587"/>
      <c r="E2" s="587"/>
      <c r="F2" s="587"/>
      <c r="G2" s="587"/>
      <c r="H2" s="587"/>
      <c r="I2" s="587"/>
      <c r="J2" s="587"/>
      <c r="K2" s="587"/>
      <c r="L2" s="587"/>
      <c r="M2" s="587"/>
      <c r="N2" s="587"/>
      <c r="O2" s="587"/>
      <c r="P2" s="587"/>
      <c r="Q2" s="588"/>
      <c r="R2" s="586"/>
      <c r="S2" s="587"/>
      <c r="T2" s="588"/>
      <c r="U2" s="592"/>
      <c r="V2" s="593"/>
      <c r="W2" s="593"/>
      <c r="X2" s="594"/>
      <c r="Y2" s="93"/>
    </row>
    <row r="3" spans="1:25" ht="20.25" customHeight="1">
      <c r="A3" s="579"/>
      <c r="B3" s="580"/>
      <c r="C3" s="381" t="s">
        <v>5</v>
      </c>
      <c r="D3" s="362"/>
      <c r="E3" s="362"/>
      <c r="F3" s="362"/>
      <c r="G3" s="362"/>
      <c r="H3" s="362"/>
      <c r="I3" s="362"/>
      <c r="J3" s="362"/>
      <c r="K3" s="362"/>
      <c r="L3" s="362"/>
      <c r="M3" s="362"/>
      <c r="N3" s="362"/>
      <c r="O3" s="362"/>
      <c r="P3" s="362"/>
      <c r="Q3" s="382"/>
      <c r="R3" s="369" t="s">
        <v>6</v>
      </c>
      <c r="S3" s="369"/>
      <c r="T3" s="369"/>
      <c r="U3" s="597">
        <v>1</v>
      </c>
      <c r="V3" s="597"/>
      <c r="W3" s="597"/>
      <c r="X3" s="597"/>
      <c r="Y3" s="93"/>
    </row>
    <row r="4" spans="1:25" ht="21" customHeight="1" thickBot="1">
      <c r="A4" s="581"/>
      <c r="B4" s="582"/>
      <c r="C4" s="595"/>
      <c r="D4" s="366"/>
      <c r="E4" s="366"/>
      <c r="F4" s="366"/>
      <c r="G4" s="366"/>
      <c r="H4" s="366"/>
      <c r="I4" s="366"/>
      <c r="J4" s="366"/>
      <c r="K4" s="366"/>
      <c r="L4" s="366"/>
      <c r="M4" s="366"/>
      <c r="N4" s="366"/>
      <c r="O4" s="366"/>
      <c r="P4" s="366"/>
      <c r="Q4" s="596"/>
      <c r="R4" s="369" t="s">
        <v>2469</v>
      </c>
      <c r="S4" s="369"/>
      <c r="T4" s="369"/>
      <c r="U4" s="598">
        <v>45077</v>
      </c>
      <c r="V4" s="597"/>
      <c r="W4" s="597"/>
      <c r="X4" s="597"/>
      <c r="Y4" s="93"/>
    </row>
    <row r="5" spans="1:25" s="96" customFormat="1" ht="23.25" customHeight="1" thickBot="1">
      <c r="A5" s="324" t="s">
        <v>0</v>
      </c>
      <c r="B5" s="325"/>
      <c r="C5" s="573"/>
      <c r="D5" s="574"/>
      <c r="E5" s="574"/>
      <c r="F5" s="574"/>
      <c r="G5" s="574"/>
      <c r="H5" s="574"/>
      <c r="I5" s="574"/>
      <c r="J5" s="574"/>
      <c r="K5" s="574"/>
      <c r="L5" s="574"/>
      <c r="M5" s="574"/>
      <c r="N5" s="574"/>
      <c r="O5" s="574"/>
      <c r="P5" s="574"/>
      <c r="Q5" s="574"/>
      <c r="R5" s="575"/>
      <c r="S5" s="575"/>
      <c r="T5" s="575"/>
      <c r="U5" s="575"/>
      <c r="V5" s="575"/>
      <c r="W5" s="575"/>
      <c r="X5" s="576"/>
      <c r="Y5" s="95"/>
    </row>
    <row r="6" spans="1:25" ht="50.25" customHeight="1">
      <c r="A6" s="330" t="s">
        <v>8</v>
      </c>
      <c r="B6" s="331"/>
      <c r="C6" s="620" t="s">
        <v>1935</v>
      </c>
      <c r="D6" s="621"/>
      <c r="E6" s="621"/>
      <c r="F6" s="621"/>
      <c r="G6" s="621"/>
      <c r="H6" s="621"/>
      <c r="I6" s="621"/>
      <c r="J6" s="621"/>
      <c r="K6" s="621"/>
      <c r="L6" s="621"/>
      <c r="M6" s="621"/>
      <c r="N6" s="621"/>
      <c r="O6" s="621"/>
      <c r="P6" s="621"/>
      <c r="Q6" s="621"/>
      <c r="R6" s="621"/>
      <c r="S6" s="621"/>
      <c r="T6" s="621"/>
      <c r="U6" s="621"/>
      <c r="V6" s="621"/>
      <c r="W6" s="621"/>
      <c r="X6" s="622"/>
      <c r="Y6" s="93"/>
    </row>
    <row r="7" spans="1:25" ht="64.5" customHeight="1">
      <c r="A7" s="330" t="s">
        <v>10</v>
      </c>
      <c r="B7" s="331"/>
      <c r="C7" s="495" t="s">
        <v>1933</v>
      </c>
      <c r="D7" s="496"/>
      <c r="E7" s="496"/>
      <c r="F7" s="496"/>
      <c r="G7" s="496"/>
      <c r="H7" s="496"/>
      <c r="I7" s="496"/>
      <c r="J7" s="496"/>
      <c r="K7" s="496"/>
      <c r="L7" s="496"/>
      <c r="M7" s="496"/>
      <c r="N7" s="496"/>
      <c r="O7" s="496"/>
      <c r="P7" s="496"/>
      <c r="Q7" s="496"/>
      <c r="R7" s="496"/>
      <c r="S7" s="496"/>
      <c r="T7" s="496"/>
      <c r="U7" s="496"/>
      <c r="V7" s="496"/>
      <c r="W7" s="496"/>
      <c r="X7" s="623"/>
      <c r="Y7" s="93"/>
    </row>
    <row r="8" spans="1:25" ht="72" customHeight="1">
      <c r="A8" s="359" t="s">
        <v>2470</v>
      </c>
      <c r="B8" s="360"/>
      <c r="C8" s="620" t="s">
        <v>1936</v>
      </c>
      <c r="D8" s="621"/>
      <c r="E8" s="621"/>
      <c r="F8" s="621"/>
      <c r="G8" s="621"/>
      <c r="H8" s="621"/>
      <c r="I8" s="621"/>
      <c r="J8" s="621"/>
      <c r="K8" s="621"/>
      <c r="L8" s="621"/>
      <c r="M8" s="621"/>
      <c r="N8" s="621"/>
      <c r="O8" s="621"/>
      <c r="P8" s="621"/>
      <c r="Q8" s="621"/>
      <c r="R8" s="621"/>
      <c r="S8" s="621"/>
      <c r="T8" s="621"/>
      <c r="U8" s="621"/>
      <c r="V8" s="621"/>
      <c r="W8" s="621"/>
      <c r="X8" s="622"/>
      <c r="Y8" s="93"/>
    </row>
    <row r="9" spans="1:25" ht="13.5" customHeight="1">
      <c r="A9" s="361" t="s">
        <v>12</v>
      </c>
      <c r="B9" s="362"/>
      <c r="C9" s="367"/>
      <c r="D9" s="368"/>
      <c r="E9" s="360"/>
      <c r="F9" s="369"/>
      <c r="G9" s="369"/>
      <c r="H9" s="369"/>
      <c r="I9" s="369"/>
      <c r="J9" s="369"/>
      <c r="K9" s="369"/>
      <c r="L9" s="369"/>
      <c r="M9" s="369"/>
      <c r="N9" s="367"/>
      <c r="O9" s="368"/>
      <c r="P9" s="368"/>
      <c r="Q9" s="368"/>
      <c r="R9" s="368"/>
      <c r="S9" s="368"/>
      <c r="T9" s="368"/>
      <c r="U9" s="368"/>
      <c r="V9" s="368"/>
      <c r="W9" s="368"/>
      <c r="X9" s="370"/>
      <c r="Y9" s="93"/>
    </row>
    <row r="10" spans="1:25" ht="75" customHeight="1">
      <c r="A10" s="363"/>
      <c r="B10" s="364"/>
      <c r="C10" s="335" t="s">
        <v>1934</v>
      </c>
      <c r="D10" s="336"/>
      <c r="E10" s="371"/>
      <c r="F10" s="372" t="s">
        <v>1937</v>
      </c>
      <c r="G10" s="373"/>
      <c r="H10" s="373"/>
      <c r="I10" s="373"/>
      <c r="J10" s="373"/>
      <c r="K10" s="373"/>
      <c r="L10" s="373"/>
      <c r="M10" s="374"/>
      <c r="N10" s="381" t="s">
        <v>18</v>
      </c>
      <c r="O10" s="362"/>
      <c r="P10" s="362"/>
      <c r="Q10" s="382"/>
      <c r="R10" s="381" t="s">
        <v>19</v>
      </c>
      <c r="S10" s="362"/>
      <c r="T10" s="382"/>
      <c r="U10" s="381" t="s">
        <v>20</v>
      </c>
      <c r="V10" s="362"/>
      <c r="W10" s="362"/>
      <c r="X10" s="397"/>
      <c r="Y10" s="93"/>
    </row>
    <row r="11" spans="1:25" ht="18" customHeight="1">
      <c r="A11" s="363"/>
      <c r="B11" s="364"/>
      <c r="C11" s="399" t="s">
        <v>21</v>
      </c>
      <c r="D11" s="399"/>
      <c r="E11" s="399"/>
      <c r="F11" s="375"/>
      <c r="G11" s="376"/>
      <c r="H11" s="376"/>
      <c r="I11" s="376"/>
      <c r="J11" s="376"/>
      <c r="K11" s="376"/>
      <c r="L11" s="376"/>
      <c r="M11" s="377"/>
      <c r="N11" s="383"/>
      <c r="O11" s="384"/>
      <c r="P11" s="384"/>
      <c r="Q11" s="331"/>
      <c r="R11" s="383"/>
      <c r="S11" s="384"/>
      <c r="T11" s="331"/>
      <c r="U11" s="383"/>
      <c r="V11" s="384"/>
      <c r="W11" s="384"/>
      <c r="X11" s="398"/>
      <c r="Y11" s="93"/>
    </row>
    <row r="12" spans="1:25" ht="53.25" customHeight="1" thickBot="1">
      <c r="A12" s="365"/>
      <c r="B12" s="366"/>
      <c r="C12" s="528"/>
      <c r="D12" s="528"/>
      <c r="E12" s="528"/>
      <c r="F12" s="378"/>
      <c r="G12" s="379"/>
      <c r="H12" s="379"/>
      <c r="I12" s="379"/>
      <c r="J12" s="379"/>
      <c r="K12" s="379"/>
      <c r="L12" s="379"/>
      <c r="M12" s="380"/>
      <c r="N12" s="602" t="s">
        <v>132</v>
      </c>
      <c r="O12" s="603"/>
      <c r="P12" s="603"/>
      <c r="Q12" s="604"/>
      <c r="R12" s="599" t="s">
        <v>1932</v>
      </c>
      <c r="S12" s="600"/>
      <c r="T12" s="601"/>
      <c r="U12" s="570">
        <v>1</v>
      </c>
      <c r="V12" s="570"/>
      <c r="W12" s="571"/>
      <c r="X12" s="572"/>
      <c r="Y12" s="93"/>
    </row>
    <row r="13" spans="1:25" ht="21.75" customHeight="1" thickBot="1">
      <c r="A13" s="385" t="s">
        <v>26</v>
      </c>
      <c r="B13" s="386"/>
      <c r="C13" s="387"/>
      <c r="D13" s="387"/>
      <c r="E13" s="387"/>
      <c r="F13" s="387"/>
      <c r="G13" s="387"/>
      <c r="H13" s="387"/>
      <c r="I13" s="387"/>
      <c r="J13" s="387"/>
      <c r="K13" s="387"/>
      <c r="L13" s="387"/>
      <c r="M13" s="387"/>
      <c r="N13" s="387"/>
      <c r="O13" s="387"/>
      <c r="P13" s="387"/>
      <c r="Q13" s="387"/>
      <c r="R13" s="387"/>
      <c r="S13" s="387"/>
      <c r="T13" s="387"/>
      <c r="U13" s="387"/>
      <c r="V13" s="387"/>
      <c r="W13" s="387"/>
      <c r="X13" s="388"/>
      <c r="Y13" s="93"/>
    </row>
    <row r="14" spans="1:25" ht="36" customHeight="1">
      <c r="A14" s="389" t="s">
        <v>27</v>
      </c>
      <c r="B14" s="389"/>
      <c r="C14" s="390" t="s">
        <v>28</v>
      </c>
      <c r="D14" s="390"/>
      <c r="E14" s="391"/>
      <c r="F14" s="392" t="s">
        <v>30</v>
      </c>
      <c r="G14" s="390"/>
      <c r="H14" s="390"/>
      <c r="I14" s="391"/>
      <c r="J14" s="393" t="s">
        <v>31</v>
      </c>
      <c r="K14" s="393"/>
      <c r="L14" s="393"/>
      <c r="M14" s="393"/>
      <c r="N14" s="393"/>
      <c r="O14" s="393"/>
      <c r="P14" s="393"/>
      <c r="Q14" s="393"/>
      <c r="R14" s="393"/>
      <c r="S14" s="394" t="s">
        <v>32</v>
      </c>
      <c r="T14" s="395"/>
      <c r="U14" s="395"/>
      <c r="V14" s="395"/>
      <c r="W14" s="395"/>
      <c r="X14" s="396"/>
      <c r="Y14" s="93"/>
    </row>
    <row r="15" spans="1:25" ht="18" customHeight="1">
      <c r="A15" s="483" t="s">
        <v>2175</v>
      </c>
      <c r="B15" s="490"/>
      <c r="C15" s="489">
        <v>1</v>
      </c>
      <c r="D15" s="490"/>
      <c r="E15" s="484"/>
      <c r="F15" s="423" t="s">
        <v>135</v>
      </c>
      <c r="G15" s="424"/>
      <c r="H15" s="424"/>
      <c r="I15" s="424"/>
      <c r="J15" s="389" t="s">
        <v>37</v>
      </c>
      <c r="K15" s="389"/>
      <c r="L15" s="389"/>
      <c r="M15" s="389"/>
      <c r="N15" s="420" t="s">
        <v>2471</v>
      </c>
      <c r="O15" s="421"/>
      <c r="P15" s="421"/>
      <c r="Q15" s="421"/>
      <c r="R15" s="422"/>
      <c r="S15" s="611" t="s">
        <v>981</v>
      </c>
      <c r="T15" s="612"/>
      <c r="U15" s="612"/>
      <c r="V15" s="612"/>
      <c r="W15" s="612"/>
      <c r="X15" s="613"/>
      <c r="Y15" s="93"/>
    </row>
    <row r="16" spans="1:25" ht="15" customHeight="1">
      <c r="A16" s="485"/>
      <c r="B16" s="492"/>
      <c r="C16" s="491"/>
      <c r="D16" s="492"/>
      <c r="E16" s="486"/>
      <c r="F16" s="426"/>
      <c r="G16" s="427"/>
      <c r="H16" s="427"/>
      <c r="I16" s="427"/>
      <c r="J16" s="389" t="s">
        <v>40</v>
      </c>
      <c r="K16" s="389"/>
      <c r="L16" s="389"/>
      <c r="M16" s="389"/>
      <c r="N16" s="420" t="s">
        <v>2472</v>
      </c>
      <c r="O16" s="421"/>
      <c r="P16" s="421"/>
      <c r="Q16" s="421"/>
      <c r="R16" s="422"/>
      <c r="S16" s="614"/>
      <c r="T16" s="615"/>
      <c r="U16" s="615"/>
      <c r="V16" s="615"/>
      <c r="W16" s="615"/>
      <c r="X16" s="616"/>
      <c r="Y16" s="93"/>
    </row>
    <row r="17" spans="1:25" ht="27" customHeight="1" thickBot="1">
      <c r="A17" s="487"/>
      <c r="B17" s="494"/>
      <c r="C17" s="493"/>
      <c r="D17" s="494"/>
      <c r="E17" s="488"/>
      <c r="F17" s="429"/>
      <c r="G17" s="430"/>
      <c r="H17" s="430"/>
      <c r="I17" s="430"/>
      <c r="J17" s="432" t="s">
        <v>42</v>
      </c>
      <c r="K17" s="432"/>
      <c r="L17" s="432"/>
      <c r="M17" s="432"/>
      <c r="N17" s="433" t="s">
        <v>2473</v>
      </c>
      <c r="O17" s="434"/>
      <c r="P17" s="434"/>
      <c r="Q17" s="434"/>
      <c r="R17" s="435"/>
      <c r="S17" s="617"/>
      <c r="T17" s="618"/>
      <c r="U17" s="618"/>
      <c r="V17" s="618"/>
      <c r="W17" s="618"/>
      <c r="X17" s="619"/>
      <c r="Y17" s="93"/>
    </row>
    <row r="18" spans="1:25" ht="25.15" customHeight="1" thickBot="1">
      <c r="A18" s="436" t="s">
        <v>44</v>
      </c>
      <c r="B18" s="437"/>
      <c r="C18" s="437"/>
      <c r="D18" s="437"/>
      <c r="E18" s="437"/>
      <c r="F18" s="437"/>
      <c r="G18" s="437"/>
      <c r="H18" s="437"/>
      <c r="I18" s="437"/>
      <c r="J18" s="437"/>
      <c r="K18" s="437"/>
      <c r="L18" s="437"/>
      <c r="M18" s="437"/>
      <c r="N18" s="437"/>
      <c r="O18" s="437"/>
      <c r="P18" s="437"/>
      <c r="Q18" s="437"/>
      <c r="R18" s="437"/>
      <c r="S18" s="437"/>
      <c r="T18" s="437"/>
      <c r="U18" s="437"/>
      <c r="V18" s="437"/>
      <c r="W18" s="437"/>
      <c r="X18" s="438"/>
      <c r="Y18" s="93"/>
    </row>
    <row r="19" spans="1:25" ht="37.5" customHeight="1" thickBot="1">
      <c r="A19" s="439" t="s">
        <v>45</v>
      </c>
      <c r="B19" s="440"/>
      <c r="C19" s="440"/>
      <c r="D19" s="440"/>
      <c r="E19" s="441"/>
      <c r="F19" s="439" t="s">
        <v>46</v>
      </c>
      <c r="G19" s="440"/>
      <c r="H19" s="440"/>
      <c r="I19" s="440"/>
      <c r="J19" s="440"/>
      <c r="K19" s="440"/>
      <c r="L19" s="440"/>
      <c r="M19" s="440"/>
      <c r="N19" s="441"/>
      <c r="O19" s="439" t="s">
        <v>2474</v>
      </c>
      <c r="P19" s="440"/>
      <c r="Q19" s="440"/>
      <c r="R19" s="440"/>
      <c r="S19" s="440"/>
      <c r="T19" s="440"/>
      <c r="U19" s="440"/>
      <c r="V19" s="440"/>
      <c r="W19" s="440"/>
      <c r="X19" s="441"/>
      <c r="Y19" s="93"/>
    </row>
    <row r="20" spans="1:25" ht="19" customHeight="1" thickBot="1">
      <c r="A20" s="442" t="s">
        <v>48</v>
      </c>
      <c r="B20" s="387"/>
      <c r="C20" s="387"/>
      <c r="D20" s="387"/>
      <c r="E20" s="387"/>
      <c r="F20" s="387"/>
      <c r="G20" s="387"/>
      <c r="H20" s="387"/>
      <c r="I20" s="387"/>
      <c r="J20" s="387"/>
      <c r="K20" s="387"/>
      <c r="L20" s="387"/>
      <c r="M20" s="387"/>
      <c r="N20" s="387"/>
      <c r="O20" s="387"/>
      <c r="P20" s="387"/>
      <c r="Q20" s="387"/>
      <c r="R20" s="387"/>
      <c r="S20" s="387"/>
      <c r="T20" s="387"/>
      <c r="U20" s="387"/>
      <c r="V20" s="387"/>
      <c r="W20" s="387"/>
      <c r="X20" s="388"/>
      <c r="Y20" s="93"/>
    </row>
    <row r="21" spans="1:25" ht="19" customHeight="1">
      <c r="A21" s="443" t="s">
        <v>49</v>
      </c>
      <c r="B21" s="444"/>
      <c r="C21" s="66" t="s">
        <v>50</v>
      </c>
      <c r="D21" s="66" t="s">
        <v>51</v>
      </c>
      <c r="E21" s="66" t="s">
        <v>52</v>
      </c>
      <c r="F21" s="393" t="s">
        <v>53</v>
      </c>
      <c r="G21" s="393"/>
      <c r="H21" s="393"/>
      <c r="I21" s="66" t="s">
        <v>54</v>
      </c>
      <c r="J21" s="393" t="s">
        <v>55</v>
      </c>
      <c r="K21" s="393"/>
      <c r="L21" s="393"/>
      <c r="M21" s="67" t="s">
        <v>56</v>
      </c>
      <c r="N21" s="393" t="s">
        <v>57</v>
      </c>
      <c r="O21" s="393"/>
      <c r="P21" s="393" t="s">
        <v>58</v>
      </c>
      <c r="Q21" s="393"/>
      <c r="R21" s="393"/>
      <c r="S21" s="445" t="s">
        <v>59</v>
      </c>
      <c r="T21" s="445"/>
      <c r="U21" s="445" t="s">
        <v>60</v>
      </c>
      <c r="V21" s="445"/>
      <c r="W21" s="68" t="s">
        <v>61</v>
      </c>
      <c r="X21" s="68" t="s">
        <v>62</v>
      </c>
      <c r="Y21" s="93"/>
    </row>
    <row r="22" spans="1:25" ht="19" customHeight="1">
      <c r="A22" s="446" t="s">
        <v>63</v>
      </c>
      <c r="B22" s="447"/>
      <c r="C22" s="69"/>
      <c r="D22" s="69"/>
      <c r="E22" s="102"/>
      <c r="F22" s="448"/>
      <c r="G22" s="449"/>
      <c r="H22" s="450"/>
      <c r="I22" s="69"/>
      <c r="J22" s="608"/>
      <c r="K22" s="609"/>
      <c r="L22" s="610"/>
      <c r="M22" s="69"/>
      <c r="N22" s="448"/>
      <c r="O22" s="450"/>
      <c r="P22" s="448"/>
      <c r="Q22" s="449"/>
      <c r="R22" s="450"/>
      <c r="S22" s="448"/>
      <c r="T22" s="450"/>
      <c r="U22" s="448"/>
      <c r="V22" s="450"/>
      <c r="W22" s="70">
        <v>6</v>
      </c>
      <c r="X22" s="70">
        <f>SUM(C22:W22)</f>
        <v>6</v>
      </c>
      <c r="Y22" s="93"/>
    </row>
    <row r="23" spans="1:25" ht="19" customHeight="1" thickBot="1">
      <c r="A23" s="468" t="s">
        <v>76</v>
      </c>
      <c r="B23" s="469"/>
      <c r="C23" s="65"/>
      <c r="D23" s="65"/>
      <c r="E23" s="91"/>
      <c r="F23" s="455"/>
      <c r="G23" s="455"/>
      <c r="H23" s="455"/>
      <c r="I23" s="65"/>
      <c r="J23" s="519"/>
      <c r="K23" s="520"/>
      <c r="L23" s="521"/>
      <c r="M23" s="65"/>
      <c r="N23" s="519"/>
      <c r="O23" s="521"/>
      <c r="P23" s="519"/>
      <c r="Q23" s="520"/>
      <c r="R23" s="521"/>
      <c r="S23" s="519"/>
      <c r="T23" s="521"/>
      <c r="U23" s="519"/>
      <c r="V23" s="521"/>
      <c r="W23" s="71">
        <v>6</v>
      </c>
      <c r="X23" s="71">
        <f>SUM(C23:W23)</f>
        <v>6</v>
      </c>
      <c r="Y23" s="93"/>
    </row>
    <row r="24" spans="1:25" ht="19.75" customHeight="1" thickBot="1">
      <c r="A24" s="442" t="s">
        <v>89</v>
      </c>
      <c r="B24" s="387"/>
      <c r="C24" s="387"/>
      <c r="D24" s="387"/>
      <c r="E24" s="387"/>
      <c r="F24" s="387"/>
      <c r="G24" s="387"/>
      <c r="H24" s="387"/>
      <c r="I24" s="387"/>
      <c r="J24" s="387"/>
      <c r="K24" s="387"/>
      <c r="L24" s="387"/>
      <c r="M24" s="387"/>
      <c r="N24" s="387"/>
      <c r="O24" s="387"/>
      <c r="P24" s="387"/>
      <c r="Q24" s="387"/>
      <c r="R24" s="387"/>
      <c r="S24" s="387"/>
      <c r="T24" s="387"/>
      <c r="U24" s="387"/>
      <c r="V24" s="387"/>
      <c r="W24" s="387"/>
      <c r="X24" s="388"/>
      <c r="Y24" s="93"/>
    </row>
    <row r="25" spans="1:25" ht="46.5">
      <c r="A25" s="72" t="s">
        <v>90</v>
      </c>
      <c r="B25" s="67" t="s">
        <v>91</v>
      </c>
      <c r="C25" s="67" t="s">
        <v>92</v>
      </c>
      <c r="D25" s="73" t="s">
        <v>93</v>
      </c>
      <c r="E25" s="74"/>
      <c r="F25" s="74"/>
      <c r="G25" s="456"/>
      <c r="H25" s="456"/>
      <c r="I25" s="456"/>
      <c r="J25" s="456"/>
      <c r="K25" s="456"/>
      <c r="L25" s="456"/>
      <c r="M25" s="456"/>
      <c r="N25" s="456"/>
      <c r="O25" s="456"/>
      <c r="P25" s="456"/>
      <c r="Q25" s="456"/>
      <c r="R25" s="458"/>
      <c r="S25" s="458"/>
      <c r="T25" s="458"/>
      <c r="U25" s="458"/>
      <c r="V25" s="458"/>
      <c r="W25" s="456"/>
      <c r="X25" s="459"/>
      <c r="Y25" s="93"/>
    </row>
    <row r="26" spans="1:25" ht="17.649999999999999" customHeight="1">
      <c r="A26" s="75" t="s">
        <v>94</v>
      </c>
      <c r="B26" s="76">
        <f>IF(ISERROR($C$22/$C$23),0,$C$22/$C$23)</f>
        <v>0</v>
      </c>
      <c r="C26" s="76">
        <f t="shared" ref="C26:C37" si="0">IF(B26=0,0,100%)</f>
        <v>0</v>
      </c>
      <c r="D26" s="76">
        <f t="shared" ref="D26:D37" si="1">$D$15</f>
        <v>0</v>
      </c>
      <c r="E26" s="77"/>
      <c r="F26" s="77"/>
      <c r="G26" s="457"/>
      <c r="H26" s="457"/>
      <c r="I26" s="454"/>
      <c r="J26" s="454"/>
      <c r="K26" s="78"/>
      <c r="L26" s="79"/>
      <c r="M26" s="457"/>
      <c r="N26" s="457"/>
      <c r="O26" s="457"/>
      <c r="P26" s="457"/>
      <c r="Q26" s="457"/>
      <c r="R26" s="460"/>
      <c r="S26" s="460"/>
      <c r="T26" s="460"/>
      <c r="U26" s="460"/>
      <c r="V26" s="460"/>
      <c r="W26" s="461"/>
      <c r="X26" s="462"/>
      <c r="Y26" s="93"/>
    </row>
    <row r="27" spans="1:25" ht="17.649999999999999" customHeight="1">
      <c r="A27" s="75" t="s">
        <v>95</v>
      </c>
      <c r="B27" s="76">
        <f>IF(ISERROR($D$22/$D$23),0,$D$22/$D$23)</f>
        <v>0</v>
      </c>
      <c r="C27" s="76">
        <f t="shared" si="0"/>
        <v>0</v>
      </c>
      <c r="D27" s="76">
        <f t="shared" si="1"/>
        <v>0</v>
      </c>
      <c r="E27" s="77"/>
      <c r="F27" s="77"/>
      <c r="G27" s="454"/>
      <c r="H27" s="454"/>
      <c r="I27" s="454"/>
      <c r="J27" s="454"/>
      <c r="K27" s="80"/>
      <c r="L27" s="78"/>
      <c r="M27" s="454"/>
      <c r="N27" s="454"/>
      <c r="O27" s="454"/>
      <c r="P27" s="454"/>
      <c r="Q27" s="454"/>
      <c r="R27" s="460"/>
      <c r="S27" s="460"/>
      <c r="T27" s="460"/>
      <c r="U27" s="460"/>
      <c r="V27" s="460"/>
      <c r="W27" s="461"/>
      <c r="X27" s="462"/>
      <c r="Y27" s="93"/>
    </row>
    <row r="28" spans="1:25" ht="17.649999999999999" customHeight="1">
      <c r="A28" s="75" t="s">
        <v>96</v>
      </c>
      <c r="B28" s="76">
        <f>IF(ISERROR($E$22/$E$23),0,$E$22/$E$23)</f>
        <v>0</v>
      </c>
      <c r="C28" s="76">
        <f t="shared" si="0"/>
        <v>0</v>
      </c>
      <c r="D28" s="76">
        <f t="shared" si="1"/>
        <v>0</v>
      </c>
      <c r="E28" s="77"/>
      <c r="F28" s="77"/>
      <c r="G28" s="454"/>
      <c r="H28" s="454"/>
      <c r="I28" s="454"/>
      <c r="J28" s="454"/>
      <c r="K28" s="80"/>
      <c r="L28" s="78"/>
      <c r="M28" s="454"/>
      <c r="N28" s="454"/>
      <c r="O28" s="454"/>
      <c r="P28" s="454"/>
      <c r="Q28" s="454"/>
      <c r="R28" s="460"/>
      <c r="S28" s="460"/>
      <c r="T28" s="460"/>
      <c r="U28" s="460"/>
      <c r="V28" s="460"/>
      <c r="W28" s="461"/>
      <c r="X28" s="462"/>
      <c r="Y28" s="93"/>
    </row>
    <row r="29" spans="1:25" ht="17.649999999999999" customHeight="1">
      <c r="A29" s="75" t="s">
        <v>97</v>
      </c>
      <c r="B29" s="76">
        <f>IF(ISERROR($F$22/$F$23),0,$F$22/$F$23)</f>
        <v>0</v>
      </c>
      <c r="C29" s="76">
        <f t="shared" si="0"/>
        <v>0</v>
      </c>
      <c r="D29" s="76">
        <f t="shared" si="1"/>
        <v>0</v>
      </c>
      <c r="E29" s="77"/>
      <c r="F29" s="77"/>
      <c r="G29" s="454"/>
      <c r="H29" s="454"/>
      <c r="I29" s="454"/>
      <c r="J29" s="454"/>
      <c r="K29" s="80"/>
      <c r="L29" s="78"/>
      <c r="M29" s="454"/>
      <c r="N29" s="454"/>
      <c r="O29" s="454"/>
      <c r="P29" s="454"/>
      <c r="Q29" s="454"/>
      <c r="R29" s="460"/>
      <c r="S29" s="460"/>
      <c r="T29" s="460"/>
      <c r="U29" s="460"/>
      <c r="V29" s="460"/>
      <c r="W29" s="461"/>
      <c r="X29" s="462"/>
      <c r="Y29" s="93"/>
    </row>
    <row r="30" spans="1:25" ht="17.649999999999999" customHeight="1">
      <c r="A30" s="75" t="s">
        <v>98</v>
      </c>
      <c r="B30" s="76">
        <f>IF(ISERROR($I$22/$I$23),0,$I$22/$I$23)</f>
        <v>0</v>
      </c>
      <c r="C30" s="76">
        <f t="shared" si="0"/>
        <v>0</v>
      </c>
      <c r="D30" s="76">
        <f t="shared" si="1"/>
        <v>0</v>
      </c>
      <c r="E30" s="77"/>
      <c r="F30" s="77"/>
      <c r="G30" s="454"/>
      <c r="H30" s="454"/>
      <c r="I30" s="454"/>
      <c r="J30" s="454"/>
      <c r="K30" s="80"/>
      <c r="L30" s="78"/>
      <c r="M30" s="454"/>
      <c r="N30" s="454"/>
      <c r="O30" s="454"/>
      <c r="P30" s="454"/>
      <c r="Q30" s="454"/>
      <c r="R30" s="460"/>
      <c r="S30" s="460"/>
      <c r="T30" s="460"/>
      <c r="U30" s="460"/>
      <c r="V30" s="460"/>
      <c r="W30" s="461"/>
      <c r="X30" s="462"/>
      <c r="Y30" s="93"/>
    </row>
    <row r="31" spans="1:25" ht="17.649999999999999" customHeight="1">
      <c r="A31" s="75" t="s">
        <v>99</v>
      </c>
      <c r="B31" s="76">
        <f>IF(ISERROR($J$22/$J$23),0,$J$22/$J$23)</f>
        <v>0</v>
      </c>
      <c r="C31" s="76">
        <f t="shared" si="0"/>
        <v>0</v>
      </c>
      <c r="D31" s="76">
        <f t="shared" si="1"/>
        <v>0</v>
      </c>
      <c r="E31" s="77"/>
      <c r="F31" s="77"/>
      <c r="G31" s="454"/>
      <c r="H31" s="454"/>
      <c r="I31" s="454"/>
      <c r="J31" s="454"/>
      <c r="K31" s="80"/>
      <c r="L31" s="78"/>
      <c r="M31" s="454"/>
      <c r="N31" s="454"/>
      <c r="O31" s="454"/>
      <c r="P31" s="454"/>
      <c r="Q31" s="454"/>
      <c r="R31" s="460"/>
      <c r="S31" s="460"/>
      <c r="T31" s="460"/>
      <c r="U31" s="460"/>
      <c r="V31" s="460"/>
      <c r="W31" s="461"/>
      <c r="X31" s="462"/>
      <c r="Y31" s="93"/>
    </row>
    <row r="32" spans="1:25" ht="17.649999999999999" customHeight="1">
      <c r="A32" s="75" t="s">
        <v>100</v>
      </c>
      <c r="B32" s="76">
        <f>IF(ISERROR($M$22/$M$23),0,$M$22/$M$23)</f>
        <v>0</v>
      </c>
      <c r="C32" s="76">
        <f t="shared" si="0"/>
        <v>0</v>
      </c>
      <c r="D32" s="76">
        <f t="shared" si="1"/>
        <v>0</v>
      </c>
      <c r="E32" s="77"/>
      <c r="F32" s="77"/>
      <c r="G32" s="454"/>
      <c r="H32" s="454"/>
      <c r="I32" s="454"/>
      <c r="J32" s="454"/>
      <c r="K32" s="80"/>
      <c r="L32" s="78"/>
      <c r="M32" s="454"/>
      <c r="N32" s="454"/>
      <c r="O32" s="454"/>
      <c r="P32" s="454"/>
      <c r="Q32" s="454"/>
      <c r="R32" s="460"/>
      <c r="S32" s="460"/>
      <c r="T32" s="460"/>
      <c r="U32" s="460"/>
      <c r="V32" s="460"/>
      <c r="W32" s="461"/>
      <c r="X32" s="462"/>
      <c r="Y32" s="93"/>
    </row>
    <row r="33" spans="1:25" ht="17.649999999999999" customHeight="1">
      <c r="A33" s="75" t="s">
        <v>101</v>
      </c>
      <c r="B33" s="76">
        <f>IF(ISERROR($N$22/$N$23),0,$N$22/$N$23)</f>
        <v>0</v>
      </c>
      <c r="C33" s="76">
        <f t="shared" si="0"/>
        <v>0</v>
      </c>
      <c r="D33" s="76">
        <f t="shared" si="1"/>
        <v>0</v>
      </c>
      <c r="E33" s="77"/>
      <c r="F33" s="77"/>
      <c r="G33" s="454"/>
      <c r="H33" s="454"/>
      <c r="I33" s="454"/>
      <c r="J33" s="454"/>
      <c r="K33" s="80"/>
      <c r="L33" s="78"/>
      <c r="M33" s="454"/>
      <c r="N33" s="454"/>
      <c r="O33" s="454"/>
      <c r="P33" s="454"/>
      <c r="Q33" s="454"/>
      <c r="R33" s="460"/>
      <c r="S33" s="460"/>
      <c r="T33" s="460"/>
      <c r="U33" s="460"/>
      <c r="V33" s="460"/>
      <c r="W33" s="461"/>
      <c r="X33" s="462"/>
      <c r="Y33" s="93"/>
    </row>
    <row r="34" spans="1:25" ht="17.649999999999999" customHeight="1">
      <c r="A34" s="75" t="s">
        <v>102</v>
      </c>
      <c r="B34" s="76">
        <f>IF(ISERROR($P$22/$P$23),0,$P$22/$P$23)</f>
        <v>0</v>
      </c>
      <c r="C34" s="76">
        <f t="shared" si="0"/>
        <v>0</v>
      </c>
      <c r="D34" s="76">
        <f t="shared" si="1"/>
        <v>0</v>
      </c>
      <c r="E34" s="77"/>
      <c r="F34" s="77"/>
      <c r="G34" s="454"/>
      <c r="H34" s="454"/>
      <c r="I34" s="454"/>
      <c r="J34" s="454"/>
      <c r="K34" s="80"/>
      <c r="L34" s="78"/>
      <c r="M34" s="454"/>
      <c r="N34" s="454"/>
      <c r="O34" s="454"/>
      <c r="P34" s="454"/>
      <c r="Q34" s="454"/>
      <c r="R34" s="460"/>
      <c r="S34" s="460"/>
      <c r="T34" s="460"/>
      <c r="U34" s="460"/>
      <c r="V34" s="460"/>
      <c r="W34" s="461"/>
      <c r="X34" s="462"/>
      <c r="Y34" s="93"/>
    </row>
    <row r="35" spans="1:25" ht="17.649999999999999" customHeight="1">
      <c r="A35" s="75" t="s">
        <v>103</v>
      </c>
      <c r="B35" s="76">
        <f>IF(ISERROR($S$22/$S$23),0,$S$22/$S$23)</f>
        <v>0</v>
      </c>
      <c r="C35" s="76">
        <f t="shared" si="0"/>
        <v>0</v>
      </c>
      <c r="D35" s="76">
        <f t="shared" si="1"/>
        <v>0</v>
      </c>
      <c r="E35" s="77"/>
      <c r="F35" s="77"/>
      <c r="G35" s="454"/>
      <c r="H35" s="454"/>
      <c r="I35" s="454"/>
      <c r="J35" s="454"/>
      <c r="K35" s="80"/>
      <c r="L35" s="78"/>
      <c r="M35" s="454"/>
      <c r="N35" s="454"/>
      <c r="O35" s="454"/>
      <c r="P35" s="454"/>
      <c r="Q35" s="454"/>
      <c r="R35" s="460"/>
      <c r="S35" s="460"/>
      <c r="T35" s="460"/>
      <c r="U35" s="460"/>
      <c r="V35" s="460"/>
      <c r="W35" s="461"/>
      <c r="X35" s="462"/>
      <c r="Y35" s="93"/>
    </row>
    <row r="36" spans="1:25" ht="17.649999999999999" customHeight="1">
      <c r="A36" s="75" t="s">
        <v>104</v>
      </c>
      <c r="B36" s="76">
        <f>IF(ISERROR($U$22/$U$23),0,$U$22/$U$23)</f>
        <v>0</v>
      </c>
      <c r="C36" s="76">
        <f t="shared" si="0"/>
        <v>0</v>
      </c>
      <c r="D36" s="76">
        <f t="shared" si="1"/>
        <v>0</v>
      </c>
      <c r="E36" s="77"/>
      <c r="F36" s="77"/>
      <c r="G36" s="454"/>
      <c r="H36" s="454"/>
      <c r="I36" s="454"/>
      <c r="J36" s="454"/>
      <c r="K36" s="80"/>
      <c r="L36" s="78"/>
      <c r="M36" s="454"/>
      <c r="N36" s="454"/>
      <c r="O36" s="454"/>
      <c r="P36" s="454"/>
      <c r="Q36" s="454"/>
      <c r="R36" s="460"/>
      <c r="S36" s="460"/>
      <c r="T36" s="460"/>
      <c r="U36" s="460"/>
      <c r="V36" s="460"/>
      <c r="W36" s="461"/>
      <c r="X36" s="462"/>
      <c r="Y36" s="93"/>
    </row>
    <row r="37" spans="1:25" ht="17.649999999999999" customHeight="1" thickBot="1">
      <c r="A37" s="81" t="s">
        <v>105</v>
      </c>
      <c r="B37" s="82">
        <f>IF(ISERROR($W$22/$W$23),0,$W$22/$W$23)</f>
        <v>1</v>
      </c>
      <c r="C37" s="82">
        <f t="shared" si="0"/>
        <v>1</v>
      </c>
      <c r="D37" s="82">
        <f t="shared" si="1"/>
        <v>0</v>
      </c>
      <c r="E37" s="77"/>
      <c r="F37" s="77"/>
      <c r="G37" s="77"/>
      <c r="H37" s="77"/>
      <c r="I37" s="77"/>
      <c r="J37" s="77"/>
      <c r="K37" s="80"/>
      <c r="L37" s="78"/>
      <c r="M37" s="77"/>
      <c r="N37" s="77"/>
      <c r="O37" s="77"/>
      <c r="P37" s="77"/>
      <c r="Q37" s="77"/>
      <c r="R37" s="463"/>
      <c r="S37" s="463"/>
      <c r="T37" s="463"/>
      <c r="U37" s="463"/>
      <c r="V37" s="463"/>
      <c r="W37" s="454"/>
      <c r="X37" s="464"/>
      <c r="Y37" s="93"/>
    </row>
    <row r="38" spans="1:25" ht="17.25" customHeight="1" thickBot="1">
      <c r="A38" s="83" t="s">
        <v>106</v>
      </c>
      <c r="B38" s="84">
        <f>IF(ISERROR($X$22/$X$23),0,$X$22/$X$23)</f>
        <v>1</v>
      </c>
      <c r="C38" s="84">
        <v>1</v>
      </c>
      <c r="D38" s="85">
        <f>SUM(D26:D37)/12</f>
        <v>0</v>
      </c>
      <c r="E38" s="86"/>
      <c r="F38" s="86"/>
      <c r="G38" s="466"/>
      <c r="H38" s="466"/>
      <c r="I38" s="466"/>
      <c r="J38" s="466"/>
      <c r="K38" s="87"/>
      <c r="L38" s="88"/>
      <c r="M38" s="466"/>
      <c r="N38" s="466"/>
      <c r="O38" s="466"/>
      <c r="P38" s="466"/>
      <c r="Q38" s="466"/>
      <c r="R38" s="465"/>
      <c r="S38" s="465"/>
      <c r="T38" s="465"/>
      <c r="U38" s="465"/>
      <c r="V38" s="465"/>
      <c r="W38" s="466"/>
      <c r="X38" s="467"/>
      <c r="Y38" s="93"/>
    </row>
    <row r="39" spans="1:25" ht="25.5" customHeight="1" thickBot="1">
      <c r="A39" s="436" t="s">
        <v>1532</v>
      </c>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93"/>
    </row>
    <row r="40" spans="1:25" ht="11.5">
      <c r="A40" s="546" t="s">
        <v>108</v>
      </c>
      <c r="B40" s="547"/>
      <c r="C40" s="547"/>
      <c r="D40" s="547"/>
      <c r="E40" s="547"/>
      <c r="F40" s="547"/>
      <c r="G40" s="547"/>
      <c r="H40" s="547"/>
      <c r="I40" s="547"/>
      <c r="J40" s="547"/>
      <c r="K40" s="547"/>
      <c r="L40" s="547"/>
      <c r="M40" s="547"/>
      <c r="N40" s="547"/>
      <c r="O40" s="547"/>
      <c r="P40" s="547"/>
      <c r="Q40" s="547"/>
      <c r="R40" s="547"/>
      <c r="S40" s="547"/>
      <c r="T40" s="547"/>
      <c r="U40" s="547"/>
      <c r="V40" s="547"/>
      <c r="W40" s="547"/>
      <c r="X40" s="548"/>
      <c r="Y40" s="93"/>
    </row>
    <row r="41" spans="1:25" ht="52.5" customHeight="1" thickBo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7"/>
      <c r="Y41" s="93"/>
    </row>
    <row r="42" spans="1:25" ht="12.75" customHeight="1">
      <c r="A42" s="546" t="s">
        <v>109</v>
      </c>
      <c r="B42" s="547"/>
      <c r="C42" s="547"/>
      <c r="D42" s="547"/>
      <c r="E42" s="547"/>
      <c r="F42" s="547"/>
      <c r="G42" s="547"/>
      <c r="H42" s="547"/>
      <c r="I42" s="547"/>
      <c r="J42" s="547"/>
      <c r="K42" s="547"/>
      <c r="L42" s="547"/>
      <c r="M42" s="547"/>
      <c r="N42" s="547"/>
      <c r="O42" s="547"/>
      <c r="P42" s="547"/>
      <c r="Q42" s="547"/>
      <c r="R42" s="547"/>
      <c r="S42" s="547"/>
      <c r="T42" s="547"/>
      <c r="U42" s="547"/>
      <c r="V42" s="547"/>
      <c r="W42" s="547"/>
      <c r="X42" s="548"/>
      <c r="Y42" s="93"/>
    </row>
    <row r="43" spans="1:25" s="100" customFormat="1" ht="48" customHeight="1" thickBot="1">
      <c r="A43" s="549"/>
      <c r="B43" s="550"/>
      <c r="C43" s="550"/>
      <c r="D43" s="550"/>
      <c r="E43" s="550"/>
      <c r="F43" s="550"/>
      <c r="G43" s="550"/>
      <c r="H43" s="550"/>
      <c r="I43" s="550"/>
      <c r="J43" s="550"/>
      <c r="K43" s="550"/>
      <c r="L43" s="550"/>
      <c r="M43" s="550"/>
      <c r="N43" s="550"/>
      <c r="O43" s="550"/>
      <c r="P43" s="550"/>
      <c r="Q43" s="550"/>
      <c r="R43" s="550"/>
      <c r="S43" s="550"/>
      <c r="T43" s="550"/>
      <c r="U43" s="550"/>
      <c r="V43" s="550"/>
      <c r="W43" s="550"/>
      <c r="X43" s="551"/>
      <c r="Y43" s="99"/>
    </row>
    <row r="44" spans="1:25" ht="11.5">
      <c r="A44" s="546" t="s">
        <v>110</v>
      </c>
      <c r="B44" s="547"/>
      <c r="C44" s="547"/>
      <c r="D44" s="547"/>
      <c r="E44" s="547"/>
      <c r="F44" s="547"/>
      <c r="G44" s="547"/>
      <c r="H44" s="547"/>
      <c r="I44" s="547"/>
      <c r="J44" s="547"/>
      <c r="K44" s="547"/>
      <c r="L44" s="547"/>
      <c r="M44" s="547"/>
      <c r="N44" s="547"/>
      <c r="O44" s="547"/>
      <c r="P44" s="547"/>
      <c r="Q44" s="547"/>
      <c r="R44" s="547"/>
      <c r="S44" s="547"/>
      <c r="T44" s="547"/>
      <c r="U44" s="547"/>
      <c r="V44" s="547"/>
      <c r="W44" s="547"/>
      <c r="X44" s="548"/>
      <c r="Y44" s="93"/>
    </row>
    <row r="45" spans="1:25" s="100" customFormat="1" ht="47.25" customHeight="1" thickBot="1">
      <c r="A45" s="549"/>
      <c r="B45" s="550"/>
      <c r="C45" s="550"/>
      <c r="D45" s="550"/>
      <c r="E45" s="550"/>
      <c r="F45" s="550"/>
      <c r="G45" s="550"/>
      <c r="H45" s="550"/>
      <c r="I45" s="550"/>
      <c r="J45" s="550"/>
      <c r="K45" s="550"/>
      <c r="L45" s="550"/>
      <c r="M45" s="550"/>
      <c r="N45" s="550"/>
      <c r="O45" s="550"/>
      <c r="P45" s="550"/>
      <c r="Q45" s="550"/>
      <c r="R45" s="550"/>
      <c r="S45" s="550"/>
      <c r="T45" s="550"/>
      <c r="U45" s="550"/>
      <c r="V45" s="550"/>
      <c r="W45" s="550"/>
      <c r="X45" s="551"/>
      <c r="Y45" s="99"/>
    </row>
    <row r="46" spans="1:25" ht="11.5">
      <c r="A46" s="546" t="s">
        <v>111</v>
      </c>
      <c r="B46" s="547"/>
      <c r="C46" s="547"/>
      <c r="D46" s="547"/>
      <c r="E46" s="547"/>
      <c r="F46" s="547"/>
      <c r="G46" s="547"/>
      <c r="H46" s="547"/>
      <c r="I46" s="547"/>
      <c r="J46" s="547"/>
      <c r="K46" s="547"/>
      <c r="L46" s="547"/>
      <c r="M46" s="547"/>
      <c r="N46" s="547"/>
      <c r="O46" s="547"/>
      <c r="P46" s="547"/>
      <c r="Q46" s="547"/>
      <c r="R46" s="547"/>
      <c r="S46" s="547"/>
      <c r="T46" s="547"/>
      <c r="U46" s="547"/>
      <c r="V46" s="547"/>
      <c r="W46" s="547"/>
      <c r="X46" s="548"/>
      <c r="Y46" s="93"/>
    </row>
    <row r="47" spans="1:25" s="100" customFormat="1" ht="63" customHeight="1" thickBot="1">
      <c r="A47" s="549"/>
      <c r="B47" s="550"/>
      <c r="C47" s="550"/>
      <c r="D47" s="550"/>
      <c r="E47" s="550"/>
      <c r="F47" s="550"/>
      <c r="G47" s="550"/>
      <c r="H47" s="550"/>
      <c r="I47" s="550"/>
      <c r="J47" s="550"/>
      <c r="K47" s="550"/>
      <c r="L47" s="550"/>
      <c r="M47" s="550"/>
      <c r="N47" s="550"/>
      <c r="O47" s="550"/>
      <c r="P47" s="550"/>
      <c r="Q47" s="550"/>
      <c r="R47" s="550"/>
      <c r="S47" s="550"/>
      <c r="T47" s="550"/>
      <c r="U47" s="550"/>
      <c r="V47" s="550"/>
      <c r="W47" s="550"/>
      <c r="X47" s="551"/>
      <c r="Y47" s="99"/>
    </row>
    <row r="48" spans="1:25" ht="11.5">
      <c r="A48" s="546" t="s">
        <v>112</v>
      </c>
      <c r="B48" s="547"/>
      <c r="C48" s="547"/>
      <c r="D48" s="547"/>
      <c r="E48" s="547"/>
      <c r="F48" s="547"/>
      <c r="G48" s="547"/>
      <c r="H48" s="547"/>
      <c r="I48" s="547"/>
      <c r="J48" s="547"/>
      <c r="K48" s="547"/>
      <c r="L48" s="547"/>
      <c r="M48" s="547"/>
      <c r="N48" s="547"/>
      <c r="O48" s="547"/>
      <c r="P48" s="547"/>
      <c r="Q48" s="547"/>
      <c r="R48" s="547"/>
      <c r="S48" s="547"/>
      <c r="T48" s="547"/>
      <c r="U48" s="547"/>
      <c r="V48" s="547"/>
      <c r="W48" s="547"/>
      <c r="X48" s="548"/>
      <c r="Y48" s="93"/>
    </row>
    <row r="49" spans="1:25" s="100" customFormat="1" ht="71.25" customHeight="1" thickBot="1">
      <c r="A49" s="529"/>
      <c r="B49" s="530"/>
      <c r="C49" s="530"/>
      <c r="D49" s="530"/>
      <c r="E49" s="530"/>
      <c r="F49" s="530"/>
      <c r="G49" s="530"/>
      <c r="H49" s="530"/>
      <c r="I49" s="530"/>
      <c r="J49" s="530"/>
      <c r="K49" s="530"/>
      <c r="L49" s="530"/>
      <c r="M49" s="530"/>
      <c r="N49" s="530"/>
      <c r="O49" s="530"/>
      <c r="P49" s="530"/>
      <c r="Q49" s="530"/>
      <c r="R49" s="530"/>
      <c r="S49" s="530"/>
      <c r="T49" s="530"/>
      <c r="U49" s="530"/>
      <c r="V49" s="530"/>
      <c r="W49" s="530"/>
      <c r="X49" s="531"/>
      <c r="Y49" s="99"/>
    </row>
    <row r="50" spans="1:25" s="100" customFormat="1" ht="11.5">
      <c r="A50" s="546" t="s">
        <v>113</v>
      </c>
      <c r="B50" s="547"/>
      <c r="C50" s="547"/>
      <c r="D50" s="547"/>
      <c r="E50" s="547"/>
      <c r="F50" s="547"/>
      <c r="G50" s="547"/>
      <c r="H50" s="547"/>
      <c r="I50" s="547"/>
      <c r="J50" s="547"/>
      <c r="K50" s="547"/>
      <c r="L50" s="547"/>
      <c r="M50" s="547"/>
      <c r="N50" s="547"/>
      <c r="O50" s="547"/>
      <c r="P50" s="547"/>
      <c r="Q50" s="547"/>
      <c r="R50" s="547"/>
      <c r="S50" s="547"/>
      <c r="T50" s="547"/>
      <c r="U50" s="547"/>
      <c r="V50" s="547"/>
      <c r="W50" s="547"/>
      <c r="X50" s="548"/>
      <c r="Y50" s="99"/>
    </row>
    <row r="51" spans="1:25" s="100" customFormat="1" ht="65.25" customHeight="1" thickBot="1">
      <c r="A51" s="549"/>
      <c r="B51" s="550"/>
      <c r="C51" s="550"/>
      <c r="D51" s="550"/>
      <c r="E51" s="550"/>
      <c r="F51" s="550"/>
      <c r="G51" s="550"/>
      <c r="H51" s="550"/>
      <c r="I51" s="550"/>
      <c r="J51" s="550"/>
      <c r="K51" s="550"/>
      <c r="L51" s="550"/>
      <c r="M51" s="550"/>
      <c r="N51" s="550"/>
      <c r="O51" s="550"/>
      <c r="P51" s="550"/>
      <c r="Q51" s="550"/>
      <c r="R51" s="550"/>
      <c r="S51" s="550"/>
      <c r="T51" s="550"/>
      <c r="U51" s="550"/>
      <c r="V51" s="550"/>
      <c r="W51" s="550"/>
      <c r="X51" s="551"/>
      <c r="Y51" s="99"/>
    </row>
    <row r="52" spans="1:25" ht="11.5">
      <c r="A52" s="546" t="s">
        <v>114</v>
      </c>
      <c r="B52" s="547"/>
      <c r="C52" s="547"/>
      <c r="D52" s="547"/>
      <c r="E52" s="547"/>
      <c r="F52" s="547"/>
      <c r="G52" s="547"/>
      <c r="H52" s="547"/>
      <c r="I52" s="547"/>
      <c r="J52" s="547"/>
      <c r="K52" s="547"/>
      <c r="L52" s="547"/>
      <c r="M52" s="547"/>
      <c r="N52" s="547"/>
      <c r="O52" s="547"/>
      <c r="P52" s="547"/>
      <c r="Q52" s="547"/>
      <c r="R52" s="547"/>
      <c r="S52" s="547"/>
      <c r="T52" s="547"/>
      <c r="U52" s="547"/>
      <c r="V52" s="547"/>
      <c r="W52" s="547"/>
      <c r="X52" s="548"/>
      <c r="Y52" s="93"/>
    </row>
    <row r="53" spans="1:25" s="100" customFormat="1" ht="64.5" customHeight="1" thickBot="1">
      <c r="A53" s="549"/>
      <c r="B53" s="550"/>
      <c r="C53" s="550"/>
      <c r="D53" s="550"/>
      <c r="E53" s="550"/>
      <c r="F53" s="550"/>
      <c r="G53" s="550"/>
      <c r="H53" s="550"/>
      <c r="I53" s="550"/>
      <c r="J53" s="550"/>
      <c r="K53" s="550"/>
      <c r="L53" s="550"/>
      <c r="M53" s="550"/>
      <c r="N53" s="550"/>
      <c r="O53" s="550"/>
      <c r="P53" s="550"/>
      <c r="Q53" s="550"/>
      <c r="R53" s="550"/>
      <c r="S53" s="550"/>
      <c r="T53" s="550"/>
      <c r="U53" s="550"/>
      <c r="V53" s="550"/>
      <c r="W53" s="550"/>
      <c r="X53" s="551"/>
      <c r="Y53" s="99"/>
    </row>
    <row r="54" spans="1:25" ht="11.5">
      <c r="A54" s="546" t="s">
        <v>115</v>
      </c>
      <c r="B54" s="547"/>
      <c r="C54" s="547"/>
      <c r="D54" s="547"/>
      <c r="E54" s="547"/>
      <c r="F54" s="547"/>
      <c r="G54" s="547"/>
      <c r="H54" s="547"/>
      <c r="I54" s="547"/>
      <c r="J54" s="547"/>
      <c r="K54" s="547"/>
      <c r="L54" s="547"/>
      <c r="M54" s="547"/>
      <c r="N54" s="547"/>
      <c r="O54" s="547"/>
      <c r="P54" s="547"/>
      <c r="Q54" s="547"/>
      <c r="R54" s="547"/>
      <c r="S54" s="547"/>
      <c r="T54" s="547"/>
      <c r="U54" s="547"/>
      <c r="V54" s="547"/>
      <c r="W54" s="547"/>
      <c r="X54" s="548"/>
      <c r="Y54" s="93"/>
    </row>
    <row r="55" spans="1:25" s="100" customFormat="1" ht="54.75" customHeight="1" thickBot="1">
      <c r="A55" s="549"/>
      <c r="B55" s="550"/>
      <c r="C55" s="550"/>
      <c r="D55" s="550"/>
      <c r="E55" s="550"/>
      <c r="F55" s="550"/>
      <c r="G55" s="550"/>
      <c r="H55" s="550"/>
      <c r="I55" s="550"/>
      <c r="J55" s="550"/>
      <c r="K55" s="550"/>
      <c r="L55" s="550"/>
      <c r="M55" s="550"/>
      <c r="N55" s="550"/>
      <c r="O55" s="550"/>
      <c r="P55" s="550"/>
      <c r="Q55" s="550"/>
      <c r="R55" s="550"/>
      <c r="S55" s="550"/>
      <c r="T55" s="550"/>
      <c r="U55" s="550"/>
      <c r="V55" s="550"/>
      <c r="W55" s="550"/>
      <c r="X55" s="551"/>
      <c r="Y55" s="99"/>
    </row>
    <row r="56" spans="1:25" s="100" customFormat="1" ht="11.5">
      <c r="A56" s="546" t="s">
        <v>116</v>
      </c>
      <c r="B56" s="547"/>
      <c r="C56" s="547"/>
      <c r="D56" s="547"/>
      <c r="E56" s="547"/>
      <c r="F56" s="547"/>
      <c r="G56" s="547"/>
      <c r="H56" s="547"/>
      <c r="I56" s="547"/>
      <c r="J56" s="547"/>
      <c r="K56" s="547"/>
      <c r="L56" s="547"/>
      <c r="M56" s="547"/>
      <c r="N56" s="547"/>
      <c r="O56" s="547"/>
      <c r="P56" s="547"/>
      <c r="Q56" s="547"/>
      <c r="R56" s="547"/>
      <c r="S56" s="547"/>
      <c r="T56" s="547"/>
      <c r="U56" s="547"/>
      <c r="V56" s="547"/>
      <c r="W56" s="547"/>
      <c r="X56" s="548"/>
      <c r="Y56" s="99"/>
    </row>
    <row r="57" spans="1:25" s="100" customFormat="1" ht="65.25" customHeight="1" thickBot="1">
      <c r="A57" s="549"/>
      <c r="B57" s="550"/>
      <c r="C57" s="550"/>
      <c r="D57" s="550"/>
      <c r="E57" s="550"/>
      <c r="F57" s="550"/>
      <c r="G57" s="550"/>
      <c r="H57" s="550"/>
      <c r="I57" s="550"/>
      <c r="J57" s="550"/>
      <c r="K57" s="550"/>
      <c r="L57" s="550"/>
      <c r="M57" s="550"/>
      <c r="N57" s="550"/>
      <c r="O57" s="550"/>
      <c r="P57" s="550"/>
      <c r="Q57" s="550"/>
      <c r="R57" s="550"/>
      <c r="S57" s="550"/>
      <c r="T57" s="550"/>
      <c r="U57" s="550"/>
      <c r="V57" s="550"/>
      <c r="W57" s="550"/>
      <c r="X57" s="551"/>
      <c r="Y57" s="99"/>
    </row>
    <row r="58" spans="1:25" s="100" customFormat="1" ht="11.5">
      <c r="A58" s="546" t="s">
        <v>117</v>
      </c>
      <c r="B58" s="547"/>
      <c r="C58" s="547"/>
      <c r="D58" s="547"/>
      <c r="E58" s="547"/>
      <c r="F58" s="547"/>
      <c r="G58" s="547"/>
      <c r="H58" s="547"/>
      <c r="I58" s="547"/>
      <c r="J58" s="547"/>
      <c r="K58" s="547"/>
      <c r="L58" s="547"/>
      <c r="M58" s="547"/>
      <c r="N58" s="547"/>
      <c r="O58" s="547"/>
      <c r="P58" s="547"/>
      <c r="Q58" s="547"/>
      <c r="R58" s="547"/>
      <c r="S58" s="547"/>
      <c r="T58" s="547"/>
      <c r="U58" s="547"/>
      <c r="V58" s="547"/>
      <c r="W58" s="547"/>
      <c r="X58" s="548"/>
      <c r="Y58" s="99"/>
    </row>
    <row r="59" spans="1:25" s="100" customFormat="1" ht="65.25" customHeight="1" thickBot="1">
      <c r="A59" s="549"/>
      <c r="B59" s="550"/>
      <c r="C59" s="550"/>
      <c r="D59" s="550"/>
      <c r="E59" s="550"/>
      <c r="F59" s="550"/>
      <c r="G59" s="550"/>
      <c r="H59" s="550"/>
      <c r="I59" s="550"/>
      <c r="J59" s="550"/>
      <c r="K59" s="550"/>
      <c r="L59" s="550"/>
      <c r="M59" s="550"/>
      <c r="N59" s="550"/>
      <c r="O59" s="550"/>
      <c r="P59" s="550"/>
      <c r="Q59" s="550"/>
      <c r="R59" s="550"/>
      <c r="S59" s="550"/>
      <c r="T59" s="550"/>
      <c r="U59" s="550"/>
      <c r="V59" s="550"/>
      <c r="W59" s="550"/>
      <c r="X59" s="551"/>
      <c r="Y59" s="99"/>
    </row>
    <row r="60" spans="1:25" ht="11.5">
      <c r="A60" s="546" t="s">
        <v>118</v>
      </c>
      <c r="B60" s="547"/>
      <c r="C60" s="547"/>
      <c r="D60" s="547"/>
      <c r="E60" s="547"/>
      <c r="F60" s="547"/>
      <c r="G60" s="547"/>
      <c r="H60" s="547"/>
      <c r="I60" s="547"/>
      <c r="J60" s="547"/>
      <c r="K60" s="547"/>
      <c r="L60" s="547"/>
      <c r="M60" s="547"/>
      <c r="N60" s="547"/>
      <c r="O60" s="547"/>
      <c r="P60" s="547"/>
      <c r="Q60" s="547"/>
      <c r="R60" s="547"/>
      <c r="S60" s="547"/>
      <c r="T60" s="547"/>
      <c r="U60" s="547"/>
      <c r="V60" s="547"/>
      <c r="W60" s="547"/>
      <c r="X60" s="548"/>
      <c r="Y60" s="93"/>
    </row>
    <row r="61" spans="1:25" s="100" customFormat="1" ht="60.75" customHeight="1" thickBot="1">
      <c r="A61" s="549"/>
      <c r="B61" s="550"/>
      <c r="C61" s="550"/>
      <c r="D61" s="550"/>
      <c r="E61" s="550"/>
      <c r="F61" s="550"/>
      <c r="G61" s="550"/>
      <c r="H61" s="550"/>
      <c r="I61" s="550"/>
      <c r="J61" s="550"/>
      <c r="K61" s="550"/>
      <c r="L61" s="550"/>
      <c r="M61" s="550"/>
      <c r="N61" s="550"/>
      <c r="O61" s="550"/>
      <c r="P61" s="550"/>
      <c r="Q61" s="550"/>
      <c r="R61" s="550"/>
      <c r="S61" s="550"/>
      <c r="T61" s="550"/>
      <c r="U61" s="550"/>
      <c r="V61" s="550"/>
      <c r="W61" s="550"/>
      <c r="X61" s="551"/>
      <c r="Y61" s="99"/>
    </row>
    <row r="62" spans="1:25" ht="11.5">
      <c r="A62" s="546" t="s">
        <v>119</v>
      </c>
      <c r="B62" s="547"/>
      <c r="C62" s="547"/>
      <c r="D62" s="547"/>
      <c r="E62" s="547"/>
      <c r="F62" s="547"/>
      <c r="G62" s="547"/>
      <c r="H62" s="547"/>
      <c r="I62" s="547"/>
      <c r="J62" s="547"/>
      <c r="K62" s="547"/>
      <c r="L62" s="547"/>
      <c r="M62" s="547"/>
      <c r="N62" s="547"/>
      <c r="O62" s="547"/>
      <c r="P62" s="547"/>
      <c r="Q62" s="547"/>
      <c r="R62" s="547"/>
      <c r="S62" s="547"/>
      <c r="T62" s="547"/>
      <c r="U62" s="547"/>
      <c r="V62" s="547"/>
      <c r="W62" s="547"/>
      <c r="X62" s="548"/>
      <c r="Y62" s="93"/>
    </row>
    <row r="63" spans="1:25" s="100" customFormat="1" ht="55.5" customHeight="1" thickBot="1">
      <c r="A63" s="549" t="s">
        <v>2703</v>
      </c>
      <c r="B63" s="550"/>
      <c r="C63" s="550"/>
      <c r="D63" s="550"/>
      <c r="E63" s="550"/>
      <c r="F63" s="550"/>
      <c r="G63" s="550"/>
      <c r="H63" s="550"/>
      <c r="I63" s="550"/>
      <c r="J63" s="550"/>
      <c r="K63" s="550"/>
      <c r="L63" s="550"/>
      <c r="M63" s="550"/>
      <c r="N63" s="550"/>
      <c r="O63" s="550"/>
      <c r="P63" s="550"/>
      <c r="Q63" s="550"/>
      <c r="R63" s="550"/>
      <c r="S63" s="550"/>
      <c r="T63" s="550"/>
      <c r="U63" s="550"/>
      <c r="V63" s="550"/>
      <c r="W63" s="550"/>
      <c r="X63" s="551"/>
      <c r="Y63" s="99"/>
    </row>
    <row r="64" spans="1:25" ht="15" customHeight="1">
      <c r="A64" s="552" t="s">
        <v>2475</v>
      </c>
      <c r="B64" s="553"/>
      <c r="C64" s="553"/>
      <c r="D64" s="553"/>
      <c r="E64" s="553"/>
      <c r="F64" s="553"/>
      <c r="G64" s="553"/>
      <c r="H64" s="553"/>
      <c r="I64" s="553"/>
      <c r="J64" s="553"/>
      <c r="K64" s="553"/>
      <c r="L64" s="553"/>
      <c r="M64" s="553"/>
      <c r="N64" s="553"/>
      <c r="O64" s="553"/>
      <c r="P64" s="553"/>
      <c r="Q64" s="553"/>
      <c r="R64" s="553"/>
      <c r="S64" s="553"/>
      <c r="T64" s="553"/>
      <c r="U64" s="553"/>
      <c r="V64" s="553"/>
      <c r="W64" s="553"/>
      <c r="X64" s="554"/>
      <c r="Y64" s="93"/>
    </row>
    <row r="65" spans="1:25" ht="59.25" customHeight="1" thickBot="1">
      <c r="A65" s="555"/>
      <c r="B65" s="556"/>
      <c r="C65" s="556"/>
      <c r="D65" s="556"/>
      <c r="E65" s="556"/>
      <c r="F65" s="556"/>
      <c r="G65" s="556"/>
      <c r="H65" s="556"/>
      <c r="I65" s="556"/>
      <c r="J65" s="556"/>
      <c r="K65" s="556"/>
      <c r="L65" s="556"/>
      <c r="M65" s="556"/>
      <c r="N65" s="556"/>
      <c r="O65" s="556"/>
      <c r="P65" s="556"/>
      <c r="Q65" s="556"/>
      <c r="R65" s="556"/>
      <c r="S65" s="556"/>
      <c r="T65" s="556"/>
      <c r="U65" s="556"/>
      <c r="V65" s="556"/>
      <c r="W65" s="556"/>
      <c r="X65" s="557"/>
      <c r="Y65" s="93"/>
    </row>
    <row r="66" spans="1:25" ht="21" hidden="1" customHeight="1">
      <c r="B66" s="101"/>
    </row>
    <row r="67" spans="1:25" ht="21" hidden="1" customHeight="1">
      <c r="B67" s="101"/>
    </row>
    <row r="68" spans="1:25" ht="21" hidden="1" customHeight="1">
      <c r="B68" s="101"/>
    </row>
    <row r="69" spans="1:25" ht="21" hidden="1" customHeight="1">
      <c r="B69" s="101" t="s">
        <v>1238</v>
      </c>
    </row>
    <row r="70" spans="1:25" ht="21" hidden="1" customHeight="1">
      <c r="B70" s="101"/>
    </row>
    <row r="71" spans="1:25" ht="21" hidden="1" customHeight="1">
      <c r="B71" s="101"/>
    </row>
    <row r="72" spans="1:25" ht="21" hidden="1" customHeight="1"/>
    <row r="73" spans="1:25" ht="27" customHeight="1">
      <c r="A73" s="541"/>
      <c r="B73" s="541"/>
      <c r="C73" s="541"/>
      <c r="D73" s="541"/>
      <c r="E73" s="541"/>
      <c r="F73" s="541"/>
      <c r="G73" s="541"/>
      <c r="H73" s="541"/>
      <c r="I73" s="541"/>
      <c r="J73" s="541"/>
      <c r="K73" s="541"/>
      <c r="L73" s="541"/>
      <c r="M73" s="541"/>
      <c r="N73" s="541"/>
      <c r="O73" s="541"/>
      <c r="P73" s="541"/>
      <c r="Q73" s="541"/>
      <c r="R73" s="541"/>
      <c r="S73" s="541"/>
      <c r="T73" s="541"/>
      <c r="U73" s="541"/>
      <c r="V73" s="541"/>
      <c r="W73" s="541"/>
      <c r="X73" s="541"/>
    </row>
    <row r="74" spans="1:25" ht="58.5" customHeight="1">
      <c r="A74" s="89" t="s">
        <v>2476</v>
      </c>
      <c r="B74" s="474">
        <v>45323</v>
      </c>
      <c r="C74" s="475"/>
      <c r="D74" s="542"/>
      <c r="E74" s="541"/>
      <c r="F74" s="541"/>
      <c r="G74" s="541"/>
      <c r="H74" s="541"/>
      <c r="I74" s="541"/>
      <c r="J74" s="541"/>
      <c r="K74" s="541"/>
      <c r="L74" s="541"/>
      <c r="M74" s="541"/>
      <c r="N74" s="541"/>
      <c r="O74" s="541"/>
      <c r="P74" s="541"/>
      <c r="Q74" s="541"/>
      <c r="R74" s="541"/>
      <c r="S74" s="541"/>
      <c r="T74" s="541"/>
      <c r="U74" s="541"/>
      <c r="V74" s="541"/>
      <c r="W74" s="541"/>
      <c r="X74" s="54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3518E852C274C64E8DED795FC7B5E2B3" ma:contentTypeVersion="147" ma:contentTypeDescription="" ma:contentTypeScope="" ma:versionID="2d1d0989e24e1805e3773d9ba4338916">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Numero xmlns="b6565643-c00f-44ce-b5d1-532a85e4382c">HV_2023</Numero>
    <Language xmlns="http://schemas.microsoft.com/sharepoint/v3">Español (España)</Language>
    <Fecha_x0020_de_x0020_Publicacion xmlns="b6565643-c00f-44ce-b5d1-532a85e4382c">2023-12-31T05:00:00+00:00</Fecha_x0020_de_x0020_Publicacion>
    <Tipo_de_Norma xmlns="b6565643-c00f-44ce-b5d1-532a85e4382c">No aplica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Histórica</Frecuencia_de_actualizacion>
    <Fecha_de_Caducidad xmlns="b6565643-c00f-44ce-b5d1-532a85e4382c" xsi:nil="true"/>
    <Nombre_del_responsable_Produccion xmlns="b6565643-c00f-44ce-b5d1-532a85e4382c">Oficina Asesora de Planeación</Nombre_del_responsable_Produccion>
    <Mes_Plantilla xmlns="b6565643-c00f-44ce-b5d1-532a85e4382c">diciembre</Mes_Plantilla>
    <Fecha_de_Generacion_Informacion xmlns="b6565643-c00f-44ce-b5d1-532a85e4382c">2023-04-03T05:00:00+00:00</Fecha_de_Generacion_Informacion>
    <Tipo_de_vigilado xmlns="b6565643-c00f-44ce-b5d1-532a85e4382c" xsi:nil="true"/>
    <Categoria_x0020_Plantilla xmlns="b6565643-c00f-44ce-b5d1-532a85e4382c" xsi:nil="true"/>
    <Codigo_dependencia2 xmlns="b6565643-c00f-44ce-b5d1-532a85e4382c" xsi:nil="true"/>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2023</Ano_Plantilla>
    <Descripcion xmlns="b6565643-c00f-44ce-b5d1-532a85e4382c">Indicadores Plan Anual de Gestión  correspondientes a la Vigencia 2023</Descripcion>
    <Informacion_publicada_o_disponible xmlns="b6565643-c00f-44ce-b5d1-532a85e4382c">https://www.supersalud.gov.co/es-co/nuestra-entidad/estructura-organica-y-talento-humano/procesos-y-procedimientos</Informacion_publicada_o_disponible>
    <Palabras_Claves xmlns="b6565643-c00f-44ce-b5d1-532a85e4382c" xsi:nil="true"/>
    <Estado_Plantilla xmlns="b6565643-c00f-44ce-b5d1-532a85e4382c">En ejecución</Estado_Plantilla>
    <Medio_de_conservacion_y_x002f_o_soporte xmlns="b6565643-c00f-44ce-b5d1-532a85e4382c">Documento electrónico</Medio_de_conservacion_y_x002f_o_soporte>
    <Area_Plantilla xmlns="b6565643-c00f-44ce-b5d1-532a85e4382c">Oficina Asesora de Planeación </Area_Plantilla>
    <Codigo_Area xmlns="b6565643-c00f-44ce-b5d1-532a85e4382c" xsi:nil="true"/>
    <Codigo_Subserie xmlns="b6565643-c00f-44ce-b5d1-532a85e4382c" xsi:nil="true"/>
    <_Creditos xmlns="b6565643-c00f-44ce-b5d1-532a85e4382c" xsi:nil="true"/>
    <_dlc_DocId xmlns="b6565643-c00f-44ce-b5d1-532a85e4382c">XQAF2AT3N76N-262-410</_dlc_DocId>
    <_dlc_DocIdUrl xmlns="b6565643-c00f-44ce-b5d1-532a85e4382c">
      <Url>https://docs.supersalud.gov.co/PortalWeb/planeacion/_layouts/15/DocIdRedir.aspx?ID=XQAF2AT3N76N-262-410</Url>
      <Description>XQAF2AT3N76N-262-410</Description>
    </_dlc_DocIdUrl>
  </documentManagement>
</p:properties>
</file>

<file path=customXml/itemProps1.xml><?xml version="1.0" encoding="utf-8"?>
<ds:datastoreItem xmlns:ds="http://schemas.openxmlformats.org/officeDocument/2006/customXml" ds:itemID="{0304357B-0353-4171-85D6-63E8C34DE341}"/>
</file>

<file path=customXml/itemProps2.xml><?xml version="1.0" encoding="utf-8"?>
<ds:datastoreItem xmlns:ds="http://schemas.openxmlformats.org/officeDocument/2006/customXml" ds:itemID="{95A4B9DB-DE68-4A35-88EA-3A078385A1AB}"/>
</file>

<file path=customXml/itemProps3.xml><?xml version="1.0" encoding="utf-8"?>
<ds:datastoreItem xmlns:ds="http://schemas.openxmlformats.org/officeDocument/2006/customXml" ds:itemID="{A570614B-A0A6-4F5D-AA96-9046679D6987}"/>
</file>

<file path=customXml/itemProps4.xml><?xml version="1.0" encoding="utf-8"?>
<ds:datastoreItem xmlns:ds="http://schemas.openxmlformats.org/officeDocument/2006/customXml" ds:itemID="{4FA6C8DD-E63F-4A2A-BD5A-DBE395D5F4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242</vt:i4>
      </vt:variant>
      <vt:variant>
        <vt:lpstr>Rangos con nombre</vt:lpstr>
      </vt:variant>
      <vt:variant>
        <vt:i4>226</vt:i4>
      </vt:variant>
    </vt:vector>
  </HeadingPairs>
  <TitlesOfParts>
    <vt:vector size="468" baseType="lpstr">
      <vt:lpstr>PLANTILLA</vt:lpstr>
      <vt:lpstr>INDICADORES</vt:lpstr>
      <vt:lpstr>DIA</vt:lpstr>
      <vt:lpstr>DEAS</vt:lpstr>
      <vt:lpstr>DFJYC</vt:lpstr>
      <vt:lpstr>DETGRAT</vt:lpstr>
      <vt:lpstr>DPU</vt:lpstr>
      <vt:lpstr>DOLF</vt:lpstr>
      <vt:lpstr>DPSS</vt:lpstr>
      <vt:lpstr>DID</vt:lpstr>
      <vt:lpstr>DJ</vt:lpstr>
      <vt:lpstr>OAC</vt:lpstr>
      <vt:lpstr>OAP</vt:lpstr>
      <vt:lpstr>CI</vt:lpstr>
      <vt:lpstr>OL</vt:lpstr>
      <vt:lpstr>SG</vt:lpstr>
      <vt:lpstr>CT08</vt:lpstr>
      <vt:lpstr>CT09</vt:lpstr>
      <vt:lpstr>CT10</vt:lpstr>
      <vt:lpstr>CT11</vt:lpstr>
      <vt:lpstr>CT12</vt:lpstr>
      <vt:lpstr>CT13</vt:lpstr>
      <vt:lpstr>CT14</vt:lpstr>
      <vt:lpstr>GF02-D</vt:lpstr>
      <vt:lpstr>TR01</vt:lpstr>
      <vt:lpstr>TR02</vt:lpstr>
      <vt:lpstr>SE01</vt:lpstr>
      <vt:lpstr>SE02</vt:lpstr>
      <vt:lpstr>AT01</vt:lpstr>
      <vt:lpstr>CT01</vt:lpstr>
      <vt:lpstr>SE03</vt:lpstr>
      <vt:lpstr>TR03</vt:lpstr>
      <vt:lpstr>CT02</vt:lpstr>
      <vt:lpstr>CT03</vt:lpstr>
      <vt:lpstr>CT04</vt:lpstr>
      <vt:lpstr>RL14</vt:lpstr>
      <vt:lpstr>GF02-A (2)</vt:lpstr>
      <vt:lpstr>JC01</vt:lpstr>
      <vt:lpstr>JC02</vt:lpstr>
      <vt:lpstr>JC03</vt:lpstr>
      <vt:lpstr>JC04</vt:lpstr>
      <vt:lpstr>JC05</vt:lpstr>
      <vt:lpstr>JC06</vt:lpstr>
      <vt:lpstr>JC07</vt:lpstr>
      <vt:lpstr>JC08</vt:lpstr>
      <vt:lpstr>JC09</vt:lpstr>
      <vt:lpstr>JC10</vt:lpstr>
      <vt:lpstr>JC11</vt:lpstr>
      <vt:lpstr>JC12</vt:lpstr>
      <vt:lpstr>AT05</vt:lpstr>
      <vt:lpstr>AT06</vt:lpstr>
      <vt:lpstr>SE08</vt:lpstr>
      <vt:lpstr>SE09</vt:lpstr>
      <vt:lpstr>SE10</vt:lpstr>
      <vt:lpstr>SE11</vt:lpstr>
      <vt:lpstr>RL09</vt:lpstr>
      <vt:lpstr>DE09</vt:lpstr>
      <vt:lpstr>SE12</vt:lpstr>
      <vt:lpstr>SE13</vt:lpstr>
      <vt:lpstr>RL10</vt:lpstr>
      <vt:lpstr>SE14</vt:lpstr>
      <vt:lpstr>SE15</vt:lpstr>
      <vt:lpstr>SE16</vt:lpstr>
      <vt:lpstr>SE17</vt:lpstr>
      <vt:lpstr>SE18</vt:lpstr>
      <vt:lpstr>GF02-C</vt:lpstr>
      <vt:lpstr>RL01</vt:lpstr>
      <vt:lpstr>RL02</vt:lpstr>
      <vt:lpstr>RL03</vt:lpstr>
      <vt:lpstr>RL04</vt:lpstr>
      <vt:lpstr>SE07</vt:lpstr>
      <vt:lpstr>AT04 </vt:lpstr>
      <vt:lpstr>RL05</vt:lpstr>
      <vt:lpstr>RL06</vt:lpstr>
      <vt:lpstr>RL07</vt:lpstr>
      <vt:lpstr>SE19</vt:lpstr>
      <vt:lpstr>SE20</vt:lpstr>
      <vt:lpstr>RL11</vt:lpstr>
      <vt:lpstr>SE21</vt:lpstr>
      <vt:lpstr>SE22</vt:lpstr>
      <vt:lpstr>SE23</vt:lpstr>
      <vt:lpstr>SE24</vt:lpstr>
      <vt:lpstr>AT07</vt:lpstr>
      <vt:lpstr>AT02</vt:lpstr>
      <vt:lpstr>CT05</vt:lpstr>
      <vt:lpstr>CT06</vt:lpstr>
      <vt:lpstr>TR04</vt:lpstr>
      <vt:lpstr>AT03</vt:lpstr>
      <vt:lpstr>SE04</vt:lpstr>
      <vt:lpstr>RL08</vt:lpstr>
      <vt:lpstr>TR05</vt:lpstr>
      <vt:lpstr>SE05</vt:lpstr>
      <vt:lpstr>SE06</vt:lpstr>
      <vt:lpstr>SE26</vt:lpstr>
      <vt:lpstr>PE06</vt:lpstr>
      <vt:lpstr>GF10</vt:lpstr>
      <vt:lpstr>CT07</vt:lpstr>
      <vt:lpstr>GF02-B</vt:lpstr>
      <vt:lpstr>DI01</vt:lpstr>
      <vt:lpstr>RL12</vt:lpstr>
      <vt:lpstr>DE10</vt:lpstr>
      <vt:lpstr>DE11</vt:lpstr>
      <vt:lpstr>DE12</vt:lpstr>
      <vt:lpstr>DE13</vt:lpstr>
      <vt:lpstr>DE14</vt:lpstr>
      <vt:lpstr>DE15</vt:lpstr>
      <vt:lpstr>DE16</vt:lpstr>
      <vt:lpstr>DI02</vt:lpstr>
      <vt:lpstr>DI03</vt:lpstr>
      <vt:lpstr>DI04</vt:lpstr>
      <vt:lpstr>DI05</vt:lpstr>
      <vt:lpstr>DI06</vt:lpstr>
      <vt:lpstr>DI07</vt:lpstr>
      <vt:lpstr>DI08</vt:lpstr>
      <vt:lpstr>DI09</vt:lpstr>
      <vt:lpstr>DI10</vt:lpstr>
      <vt:lpstr>DI11</vt:lpstr>
      <vt:lpstr>DI30</vt:lpstr>
      <vt:lpstr>GJ01</vt:lpstr>
      <vt:lpstr>GJ02</vt:lpstr>
      <vt:lpstr>GJ03</vt:lpstr>
      <vt:lpstr>CT15</vt:lpstr>
      <vt:lpstr>CT16</vt:lpstr>
      <vt:lpstr>GJ04</vt:lpstr>
      <vt:lpstr>GJ05</vt:lpstr>
      <vt:lpstr>GJ06</vt:lpstr>
      <vt:lpstr>GJ07</vt:lpstr>
      <vt:lpstr>GJ08</vt:lpstr>
      <vt:lpstr>GJ09</vt:lpstr>
      <vt:lpstr>GJ10</vt:lpstr>
      <vt:lpstr>GJ11</vt:lpstr>
      <vt:lpstr>GJ12</vt:lpstr>
      <vt:lpstr>DI12</vt:lpstr>
      <vt:lpstr>DI13</vt:lpstr>
      <vt:lpstr>DI14</vt:lpstr>
      <vt:lpstr>DI15</vt:lpstr>
      <vt:lpstr>RL13</vt:lpstr>
      <vt:lpstr>DI16</vt:lpstr>
      <vt:lpstr>DI17</vt:lpstr>
      <vt:lpstr>DE01</vt:lpstr>
      <vt:lpstr>EI01</vt:lpstr>
      <vt:lpstr>DE02</vt:lpstr>
      <vt:lpstr>DE03</vt:lpstr>
      <vt:lpstr>DE04</vt:lpstr>
      <vt:lpstr>DE05</vt:lpstr>
      <vt:lpstr>DE06</vt:lpstr>
      <vt:lpstr>EI02</vt:lpstr>
      <vt:lpstr>EI03</vt:lpstr>
      <vt:lpstr>DE07</vt:lpstr>
      <vt:lpstr>DE08</vt:lpstr>
      <vt:lpstr>GF02-E</vt:lpstr>
      <vt:lpstr>EI04</vt:lpstr>
      <vt:lpstr>EI05</vt:lpstr>
      <vt:lpstr>CT17</vt:lpstr>
      <vt:lpstr>CT18</vt:lpstr>
      <vt:lpstr>CT19</vt:lpstr>
      <vt:lpstr>CT20</vt:lpstr>
      <vt:lpstr>SE25</vt:lpstr>
      <vt:lpstr>PE01</vt:lpstr>
      <vt:lpstr>PE02</vt:lpstr>
      <vt:lpstr>PE03</vt:lpstr>
      <vt:lpstr>PE04</vt:lpstr>
      <vt:lpstr>PE05</vt:lpstr>
      <vt:lpstr>AC01</vt:lpstr>
      <vt:lpstr>AC02</vt:lpstr>
      <vt:lpstr>AC03</vt:lpstr>
      <vt:lpstr>AC04</vt:lpstr>
      <vt:lpstr>BS01</vt:lpstr>
      <vt:lpstr>BS02</vt:lpstr>
      <vt:lpstr>BS03</vt:lpstr>
      <vt:lpstr>BS04</vt:lpstr>
      <vt:lpstr>BS05</vt:lpstr>
      <vt:lpstr>BS06</vt:lpstr>
      <vt:lpstr>BS07</vt:lpstr>
      <vt:lpstr>GF01</vt:lpstr>
      <vt:lpstr>GF02</vt:lpstr>
      <vt:lpstr>GF03</vt:lpstr>
      <vt:lpstr>GF04 </vt:lpstr>
      <vt:lpstr>GF05</vt:lpstr>
      <vt:lpstr>GF06</vt:lpstr>
      <vt:lpstr>GF07</vt:lpstr>
      <vt:lpstr>GF08</vt:lpstr>
      <vt:lpstr>GF09</vt:lpstr>
      <vt:lpstr>DI18</vt:lpstr>
      <vt:lpstr>DI19</vt:lpstr>
      <vt:lpstr>DI20</vt:lpstr>
      <vt:lpstr>DI21</vt:lpstr>
      <vt:lpstr>DI22</vt:lpstr>
      <vt:lpstr>DI23</vt:lpstr>
      <vt:lpstr>DI24</vt:lpstr>
      <vt:lpstr>DI25</vt:lpstr>
      <vt:lpstr>DI26</vt:lpstr>
      <vt:lpstr>DI27</vt:lpstr>
      <vt:lpstr>DI28</vt:lpstr>
      <vt:lpstr>DI29</vt:lpstr>
      <vt:lpstr>AD03</vt:lpstr>
      <vt:lpstr>AI04</vt:lpstr>
      <vt:lpstr>AI07_B</vt:lpstr>
      <vt:lpstr>AS03</vt:lpstr>
      <vt:lpstr>AS04</vt:lpstr>
      <vt:lpstr>AS11</vt:lpstr>
      <vt:lpstr>AU07</vt:lpstr>
      <vt:lpstr>CJ03</vt:lpstr>
      <vt:lpstr>CS06</vt:lpstr>
      <vt:lpstr>CS08</vt:lpstr>
      <vt:lpstr>FC02</vt:lpstr>
      <vt:lpstr>GD01</vt:lpstr>
      <vt:lpstr>GD12</vt:lpstr>
      <vt:lpstr>GG03</vt:lpstr>
      <vt:lpstr>GG04</vt:lpstr>
      <vt:lpstr>GP02</vt:lpstr>
      <vt:lpstr>GP03</vt:lpstr>
      <vt:lpstr>GP04</vt:lpstr>
      <vt:lpstr>GP05</vt:lpstr>
      <vt:lpstr>GP06</vt:lpstr>
      <vt:lpstr>GP07</vt:lpstr>
      <vt:lpstr>GP08</vt:lpstr>
      <vt:lpstr>GP09</vt:lpstr>
      <vt:lpstr>GS03</vt:lpstr>
      <vt:lpstr>GS04</vt:lpstr>
      <vt:lpstr>GS05</vt:lpstr>
      <vt:lpstr>ME09</vt:lpstr>
      <vt:lpstr>MI02</vt:lpstr>
      <vt:lpstr>MI06</vt:lpstr>
      <vt:lpstr>MI08</vt:lpstr>
      <vt:lpstr>PA06</vt:lpstr>
      <vt:lpstr>PA13</vt:lpstr>
      <vt:lpstr>PA14</vt:lpstr>
      <vt:lpstr>PA15</vt:lpstr>
      <vt:lpstr>PI02</vt:lpstr>
      <vt:lpstr>RC04</vt:lpstr>
      <vt:lpstr>RI04</vt:lpstr>
      <vt:lpstr>RI23</vt:lpstr>
      <vt:lpstr>RI24</vt:lpstr>
      <vt:lpstr>RI25_A</vt:lpstr>
      <vt:lpstr>RI25_B</vt:lpstr>
      <vt:lpstr>RI25_C</vt:lpstr>
      <vt:lpstr>RS03</vt:lpstr>
      <vt:lpstr>RS04</vt:lpstr>
      <vt:lpstr>SU07</vt:lpstr>
      <vt:lpstr>TS01</vt:lpstr>
      <vt:lpstr>DATOS</vt:lpstr>
      <vt:lpstr>'AC01'!Área_de_impresión</vt:lpstr>
      <vt:lpstr>'AC02'!Área_de_impresión</vt:lpstr>
      <vt:lpstr>'AC03'!Área_de_impresión</vt:lpstr>
      <vt:lpstr>'AC04'!Área_de_impresión</vt:lpstr>
      <vt:lpstr>'AD03'!Área_de_impresión</vt:lpstr>
      <vt:lpstr>'AI04'!Área_de_impresión</vt:lpstr>
      <vt:lpstr>AI07_B!Área_de_impresión</vt:lpstr>
      <vt:lpstr>'AS03'!Área_de_impresión</vt:lpstr>
      <vt:lpstr>'AS04'!Área_de_impresión</vt:lpstr>
      <vt:lpstr>'AS11'!Área_de_impresión</vt:lpstr>
      <vt:lpstr>'AT01'!Área_de_impresión</vt:lpstr>
      <vt:lpstr>'AT02'!Área_de_impresión</vt:lpstr>
      <vt:lpstr>'AT03'!Área_de_impresión</vt:lpstr>
      <vt:lpstr>'AT04 '!Área_de_impresión</vt:lpstr>
      <vt:lpstr>'AT05'!Área_de_impresión</vt:lpstr>
      <vt:lpstr>'AT06'!Área_de_impresión</vt:lpstr>
      <vt:lpstr>'AT07'!Área_de_impresión</vt:lpstr>
      <vt:lpstr>'AU07'!Área_de_impresión</vt:lpstr>
      <vt:lpstr>'BS01'!Área_de_impresión</vt:lpstr>
      <vt:lpstr>'BS02'!Área_de_impresión</vt:lpstr>
      <vt:lpstr>'BS03'!Área_de_impresión</vt:lpstr>
      <vt:lpstr>'BS04'!Área_de_impresión</vt:lpstr>
      <vt:lpstr>'BS05'!Área_de_impresión</vt:lpstr>
      <vt:lpstr>'BS06'!Área_de_impresión</vt:lpstr>
      <vt:lpstr>'BS07'!Área_de_impresión</vt:lpstr>
      <vt:lpstr>'CJ03'!Área_de_impresión</vt:lpstr>
      <vt:lpstr>'CS06'!Área_de_impresión</vt:lpstr>
      <vt:lpstr>'CS08'!Área_de_impresión</vt:lpstr>
      <vt:lpstr>'CT01'!Área_de_impresión</vt:lpstr>
      <vt:lpstr>'CT02'!Área_de_impresión</vt:lpstr>
      <vt:lpstr>'CT03'!Área_de_impresión</vt:lpstr>
      <vt:lpstr>'CT04'!Área_de_impresión</vt:lpstr>
      <vt:lpstr>'CT05'!Área_de_impresión</vt:lpstr>
      <vt:lpstr>'CT06'!Área_de_impresión</vt:lpstr>
      <vt:lpstr>'CT07'!Área_de_impresión</vt:lpstr>
      <vt:lpstr>'CT08'!Área_de_impresión</vt:lpstr>
      <vt:lpstr>'CT09'!Área_de_impresión</vt:lpstr>
      <vt:lpstr>'CT10'!Área_de_impresión</vt:lpstr>
      <vt:lpstr>'CT11'!Área_de_impresión</vt:lpstr>
      <vt:lpstr>'CT12'!Área_de_impresión</vt:lpstr>
      <vt:lpstr>'CT13'!Área_de_impresión</vt:lpstr>
      <vt:lpstr>'CT14'!Área_de_impresión</vt:lpstr>
      <vt:lpstr>'CT15'!Área_de_impresión</vt:lpstr>
      <vt:lpstr>'CT16'!Área_de_impresión</vt:lpstr>
      <vt:lpstr>'CT17'!Área_de_impresión</vt:lpstr>
      <vt:lpstr>'CT18'!Área_de_impresión</vt:lpstr>
      <vt:lpstr>'CT19'!Área_de_impresión</vt:lpstr>
      <vt:lpstr>'CT20'!Área_de_impresión</vt:lpstr>
      <vt:lpstr>'DE01'!Área_de_impresión</vt:lpstr>
      <vt:lpstr>'DE02'!Área_de_impresión</vt:lpstr>
      <vt:lpstr>'DE03'!Área_de_impresión</vt:lpstr>
      <vt:lpstr>'DE04'!Área_de_impresión</vt:lpstr>
      <vt:lpstr>'DE05'!Área_de_impresión</vt:lpstr>
      <vt:lpstr>'DE06'!Área_de_impresión</vt:lpstr>
      <vt:lpstr>'DE07'!Área_de_impresión</vt:lpstr>
      <vt:lpstr>'DE08'!Área_de_impresión</vt:lpstr>
      <vt:lpstr>'DE09'!Área_de_impresión</vt:lpstr>
      <vt:lpstr>'DE10'!Área_de_impresión</vt:lpstr>
      <vt:lpstr>'DE11'!Área_de_impresión</vt:lpstr>
      <vt:lpstr>'DE12'!Área_de_impresión</vt:lpstr>
      <vt:lpstr>'DE13'!Área_de_impresión</vt:lpstr>
      <vt:lpstr>'DE14'!Área_de_impresión</vt:lpstr>
      <vt:lpstr>'DE15'!Área_de_impresión</vt:lpstr>
      <vt:lpstr>'DE16'!Área_de_impresión</vt:lpstr>
      <vt:lpstr>'DI01'!Área_de_impresión</vt:lpstr>
      <vt:lpstr>'DI02'!Área_de_impresión</vt:lpstr>
      <vt:lpstr>'DI03'!Área_de_impresión</vt:lpstr>
      <vt:lpstr>'DI04'!Área_de_impresión</vt:lpstr>
      <vt:lpstr>'DI05'!Área_de_impresión</vt:lpstr>
      <vt:lpstr>'DI06'!Área_de_impresión</vt:lpstr>
      <vt:lpstr>'DI07'!Área_de_impresión</vt:lpstr>
      <vt:lpstr>'DI08'!Área_de_impresión</vt:lpstr>
      <vt:lpstr>'DI09'!Área_de_impresión</vt:lpstr>
      <vt:lpstr>'DI10'!Área_de_impresión</vt:lpstr>
      <vt:lpstr>'DI11'!Área_de_impresión</vt:lpstr>
      <vt:lpstr>'DI12'!Área_de_impresión</vt:lpstr>
      <vt:lpstr>'DI13'!Área_de_impresión</vt:lpstr>
      <vt:lpstr>'DI14'!Área_de_impresión</vt:lpstr>
      <vt:lpstr>'DI15'!Área_de_impresión</vt:lpstr>
      <vt:lpstr>'DI16'!Área_de_impresión</vt:lpstr>
      <vt:lpstr>'DI17'!Área_de_impresión</vt:lpstr>
      <vt:lpstr>'DI18'!Área_de_impresión</vt:lpstr>
      <vt:lpstr>'DI19'!Área_de_impresión</vt:lpstr>
      <vt:lpstr>'DI20'!Área_de_impresión</vt:lpstr>
      <vt:lpstr>'DI21'!Área_de_impresión</vt:lpstr>
      <vt:lpstr>'DI22'!Área_de_impresión</vt:lpstr>
      <vt:lpstr>'DI23'!Área_de_impresión</vt:lpstr>
      <vt:lpstr>'DI24'!Área_de_impresión</vt:lpstr>
      <vt:lpstr>'DI25'!Área_de_impresión</vt:lpstr>
      <vt:lpstr>'DI26'!Área_de_impresión</vt:lpstr>
      <vt:lpstr>'DI27'!Área_de_impresión</vt:lpstr>
      <vt:lpstr>'DI28'!Área_de_impresión</vt:lpstr>
      <vt:lpstr>'DI29'!Área_de_impresión</vt:lpstr>
      <vt:lpstr>'DI30'!Área_de_impresión</vt:lpstr>
      <vt:lpstr>'EI01'!Área_de_impresión</vt:lpstr>
      <vt:lpstr>'EI02'!Área_de_impresión</vt:lpstr>
      <vt:lpstr>'EI03'!Área_de_impresión</vt:lpstr>
      <vt:lpstr>'EI04'!Área_de_impresión</vt:lpstr>
      <vt:lpstr>'EI05'!Área_de_impresión</vt:lpstr>
      <vt:lpstr>'FC02'!Área_de_impresión</vt:lpstr>
      <vt:lpstr>'GD01'!Área_de_impresión</vt:lpstr>
      <vt:lpstr>'GD12'!Área_de_impresión</vt:lpstr>
      <vt:lpstr>'GF01'!Área_de_impresión</vt:lpstr>
      <vt:lpstr>'GF02'!Área_de_impresión</vt:lpstr>
      <vt:lpstr>'GF02-A (2)'!Área_de_impresión</vt:lpstr>
      <vt:lpstr>'GF02-B'!Área_de_impresión</vt:lpstr>
      <vt:lpstr>'GF02-C'!Área_de_impresión</vt:lpstr>
      <vt:lpstr>'GF02-D'!Área_de_impresión</vt:lpstr>
      <vt:lpstr>'GF02-E'!Área_de_impresión</vt:lpstr>
      <vt:lpstr>'GF03'!Área_de_impresión</vt:lpstr>
      <vt:lpstr>'GF04 '!Área_de_impresión</vt:lpstr>
      <vt:lpstr>'GF05'!Área_de_impresión</vt:lpstr>
      <vt:lpstr>'GF06'!Área_de_impresión</vt:lpstr>
      <vt:lpstr>'GF07'!Área_de_impresión</vt:lpstr>
      <vt:lpstr>'GF08'!Área_de_impresión</vt:lpstr>
      <vt:lpstr>'GF09'!Área_de_impresión</vt:lpstr>
      <vt:lpstr>'GF10'!Área_de_impresión</vt:lpstr>
      <vt:lpstr>'GG03'!Área_de_impresión</vt:lpstr>
      <vt:lpstr>'GG04'!Área_de_impresión</vt:lpstr>
      <vt:lpstr>'GJ01'!Área_de_impresión</vt:lpstr>
      <vt:lpstr>'GJ02'!Área_de_impresión</vt:lpstr>
      <vt:lpstr>'GJ03'!Área_de_impresión</vt:lpstr>
      <vt:lpstr>'GJ04'!Área_de_impresión</vt:lpstr>
      <vt:lpstr>'GJ05'!Área_de_impresión</vt:lpstr>
      <vt:lpstr>'GJ06'!Área_de_impresión</vt:lpstr>
      <vt:lpstr>'GJ07'!Área_de_impresión</vt:lpstr>
      <vt:lpstr>'GJ08'!Área_de_impresión</vt:lpstr>
      <vt:lpstr>'GJ09'!Área_de_impresión</vt:lpstr>
      <vt:lpstr>'GJ10'!Área_de_impresión</vt:lpstr>
      <vt:lpstr>'GJ11'!Área_de_impresión</vt:lpstr>
      <vt:lpstr>'GJ12'!Área_de_impresión</vt:lpstr>
      <vt:lpstr>'GP02'!Área_de_impresión</vt:lpstr>
      <vt:lpstr>'GP03'!Área_de_impresión</vt:lpstr>
      <vt:lpstr>'GP04'!Área_de_impresión</vt:lpstr>
      <vt:lpstr>'GP05'!Área_de_impresión</vt:lpstr>
      <vt:lpstr>'GP06'!Área_de_impresión</vt:lpstr>
      <vt:lpstr>'GP07'!Área_de_impresión</vt:lpstr>
      <vt:lpstr>'GP08'!Área_de_impresión</vt:lpstr>
      <vt:lpstr>'GP09'!Área_de_impresión</vt:lpstr>
      <vt:lpstr>'GS03'!Área_de_impresión</vt:lpstr>
      <vt:lpstr>'GS04'!Área_de_impresión</vt:lpstr>
      <vt:lpstr>'GS05'!Área_de_impresión</vt:lpstr>
      <vt:lpstr>'JC01'!Área_de_impresión</vt:lpstr>
      <vt:lpstr>'JC02'!Área_de_impresión</vt:lpstr>
      <vt:lpstr>'JC03'!Área_de_impresión</vt:lpstr>
      <vt:lpstr>'JC04'!Área_de_impresión</vt:lpstr>
      <vt:lpstr>'JC05'!Área_de_impresión</vt:lpstr>
      <vt:lpstr>'JC06'!Área_de_impresión</vt:lpstr>
      <vt:lpstr>'JC07'!Área_de_impresión</vt:lpstr>
      <vt:lpstr>'JC08'!Área_de_impresión</vt:lpstr>
      <vt:lpstr>'JC09'!Área_de_impresión</vt:lpstr>
      <vt:lpstr>'JC10'!Área_de_impresión</vt:lpstr>
      <vt:lpstr>'JC11'!Área_de_impresión</vt:lpstr>
      <vt:lpstr>'JC12'!Área_de_impresión</vt:lpstr>
      <vt:lpstr>'ME09'!Área_de_impresión</vt:lpstr>
      <vt:lpstr>'MI02'!Área_de_impresión</vt:lpstr>
      <vt:lpstr>'MI06'!Área_de_impresión</vt:lpstr>
      <vt:lpstr>'MI08'!Área_de_impresión</vt:lpstr>
      <vt:lpstr>'PA06'!Área_de_impresión</vt:lpstr>
      <vt:lpstr>'PA13'!Área_de_impresión</vt:lpstr>
      <vt:lpstr>'PA14'!Área_de_impresión</vt:lpstr>
      <vt:lpstr>'PA15'!Área_de_impresión</vt:lpstr>
      <vt:lpstr>'PE01'!Área_de_impresión</vt:lpstr>
      <vt:lpstr>'PE02'!Área_de_impresión</vt:lpstr>
      <vt:lpstr>'PE03'!Área_de_impresión</vt:lpstr>
      <vt:lpstr>'PE04'!Área_de_impresión</vt:lpstr>
      <vt:lpstr>'PE05'!Área_de_impresión</vt:lpstr>
      <vt:lpstr>'PE06'!Área_de_impresión</vt:lpstr>
      <vt:lpstr>'PI02'!Área_de_impresión</vt:lpstr>
      <vt:lpstr>PLANTILLA!Área_de_impresión</vt:lpstr>
      <vt:lpstr>'RC04'!Área_de_impresión</vt:lpstr>
      <vt:lpstr>'RI04'!Área_de_impresión</vt:lpstr>
      <vt:lpstr>'RI23'!Área_de_impresión</vt:lpstr>
      <vt:lpstr>'RI24'!Área_de_impresión</vt:lpstr>
      <vt:lpstr>RI25_A!Área_de_impresión</vt:lpstr>
      <vt:lpstr>RI25_B!Área_de_impresión</vt:lpstr>
      <vt:lpstr>RI25_C!Área_de_impresión</vt:lpstr>
      <vt:lpstr>'RL01'!Área_de_impresión</vt:lpstr>
      <vt:lpstr>'RL02'!Área_de_impresión</vt:lpstr>
      <vt:lpstr>'RL03'!Área_de_impresión</vt:lpstr>
      <vt:lpstr>'RL04'!Área_de_impresión</vt:lpstr>
      <vt:lpstr>'RL05'!Área_de_impresión</vt:lpstr>
      <vt:lpstr>'RL06'!Área_de_impresión</vt:lpstr>
      <vt:lpstr>'RL07'!Área_de_impresión</vt:lpstr>
      <vt:lpstr>'RL08'!Área_de_impresión</vt:lpstr>
      <vt:lpstr>'RL09'!Área_de_impresión</vt:lpstr>
      <vt:lpstr>'RL10'!Área_de_impresión</vt:lpstr>
      <vt:lpstr>'RL11'!Área_de_impresión</vt:lpstr>
      <vt:lpstr>'RL12'!Área_de_impresión</vt:lpstr>
      <vt:lpstr>'RL13'!Área_de_impresión</vt:lpstr>
      <vt:lpstr>'RL14'!Área_de_impresión</vt:lpstr>
      <vt:lpstr>'RS03'!Área_de_impresión</vt:lpstr>
      <vt:lpstr>'RS04'!Área_de_impresión</vt:lpstr>
      <vt:lpstr>'SE01'!Área_de_impresión</vt:lpstr>
      <vt:lpstr>'SE02'!Área_de_impresión</vt:lpstr>
      <vt:lpstr>'SE03'!Área_de_impresión</vt:lpstr>
      <vt:lpstr>'SE04'!Área_de_impresión</vt:lpstr>
      <vt:lpstr>'SE05'!Área_de_impresión</vt:lpstr>
      <vt:lpstr>'SE06'!Área_de_impresión</vt:lpstr>
      <vt:lpstr>'SE07'!Área_de_impresión</vt:lpstr>
      <vt:lpstr>'SE08'!Área_de_impresión</vt:lpstr>
      <vt:lpstr>'SE09'!Área_de_impresión</vt:lpstr>
      <vt:lpstr>'SE10'!Área_de_impresión</vt:lpstr>
      <vt:lpstr>'SE11'!Área_de_impresión</vt:lpstr>
      <vt:lpstr>'SE12'!Área_de_impresión</vt:lpstr>
      <vt:lpstr>'SE13'!Área_de_impresión</vt:lpstr>
      <vt:lpstr>'SE14'!Área_de_impresión</vt:lpstr>
      <vt:lpstr>'SE15'!Área_de_impresión</vt:lpstr>
      <vt:lpstr>'SE16'!Área_de_impresión</vt:lpstr>
      <vt:lpstr>'SE17'!Área_de_impresión</vt:lpstr>
      <vt:lpstr>'SE18'!Área_de_impresión</vt:lpstr>
      <vt:lpstr>'SE19'!Área_de_impresión</vt:lpstr>
      <vt:lpstr>'SE20'!Área_de_impresión</vt:lpstr>
      <vt:lpstr>'SE21'!Área_de_impresión</vt:lpstr>
      <vt:lpstr>'SE22'!Área_de_impresión</vt:lpstr>
      <vt:lpstr>'SE23'!Área_de_impresión</vt:lpstr>
      <vt:lpstr>'SE24'!Área_de_impresión</vt:lpstr>
      <vt:lpstr>'SE25'!Área_de_impresión</vt:lpstr>
      <vt:lpstr>'SE26'!Área_de_impresión</vt:lpstr>
      <vt:lpstr>'SU07'!Área_de_impresión</vt:lpstr>
      <vt:lpstr>'TR01'!Área_de_impresión</vt:lpstr>
      <vt:lpstr>'TR02'!Área_de_impresión</vt:lpstr>
      <vt:lpstr>'TR03'!Área_de_impresión</vt:lpstr>
      <vt:lpstr>'TR04'!Área_de_impresión</vt:lpstr>
      <vt:lpstr>'TR05'!Área_de_impresión</vt:lpstr>
      <vt:lpstr>'TS01'!Área_de_impresión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Plan Anual de Gestión 2023</dc:title>
  <dc:subject/>
  <dc:creator>Monica.Salazar@supersalud.gov.co</dc:creator>
  <cp:keywords/>
  <dc:description/>
  <cp:lastModifiedBy>Adriana Maria Guerrero Ladino</cp:lastModifiedBy>
  <cp:revision/>
  <dcterms:created xsi:type="dcterms:W3CDTF">2019-04-24T17:51:23Z</dcterms:created>
  <dcterms:modified xsi:type="dcterms:W3CDTF">2024-03-08T20:28:18Z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0x010100E869469811132C4797680B6FFDEAE3E2003518E852C274C64E8DED795FC7B5E2B3</vt:lpwstr>
  </property>
  <property fmtid="{D5CDD505-2E9C-101B-9397-08002B2CF9AE}" pid="3" name="_dlc_DocIdItemGuid">
    <vt:lpwstr>82e9d35f-b1ef-423f-8f14-bc92f9876b60</vt:lpwstr>
  </property>
</Properties>
</file>